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9315" activeTab="1"/>
  </bookViews>
  <sheets>
    <sheet name="Раздел 1" sheetId="1" r:id="rId1"/>
    <sheet name="Раздел 2" sheetId="2" r:id="rId2"/>
  </sheets>
  <definedNames>
    <definedName name="_xlnm.Print_Area" localSheetId="0">'Раздел 1'!$A$1:$CG$132</definedName>
  </definedNames>
  <calcPr fullCalcOnLoad="1"/>
</workbook>
</file>

<file path=xl/sharedStrings.xml><?xml version="1.0" encoding="utf-8"?>
<sst xmlns="http://schemas.openxmlformats.org/spreadsheetml/2006/main" count="658" uniqueCount="350">
  <si>
    <t xml:space="preserve">(наименование должности уполномоченного лица)
</t>
  </si>
  <si>
    <t xml:space="preserve">(наименование органа-учредителя (учреждения))
</t>
  </si>
  <si>
    <t xml:space="preserve">(расшифровка подписи)
</t>
  </si>
  <si>
    <t xml:space="preserve">(подпись)
</t>
  </si>
  <si>
    <t>"</t>
  </si>
  <si>
    <t xml:space="preserve"> </t>
  </si>
  <si>
    <t>г.</t>
  </si>
  <si>
    <t>20</t>
  </si>
  <si>
    <t>ПЛАН ФИНАНСОВО-ХОЗЯЙСТВЕННОЙ ДЕЯТЕЛЬНОСТИ НА 20</t>
  </si>
  <si>
    <t>Г.</t>
  </si>
  <si>
    <t xml:space="preserve"> (НА 20</t>
  </si>
  <si>
    <t>Г. И ПЛАНОВЫЙ ПЕРИОД 20</t>
  </si>
  <si>
    <t xml:space="preserve">Коды </t>
  </si>
  <si>
    <t xml:space="preserve">Дата </t>
  </si>
  <si>
    <t xml:space="preserve">по Сводному реестру </t>
  </si>
  <si>
    <t xml:space="preserve">по ОКЕИ </t>
  </si>
  <si>
    <t xml:space="preserve">глава по БК </t>
  </si>
  <si>
    <t>ИНН</t>
  </si>
  <si>
    <t>КПП</t>
  </si>
  <si>
    <t xml:space="preserve">Орган, осуществляющий </t>
  </si>
  <si>
    <t>функции и полномочия учредителя</t>
  </si>
  <si>
    <t>Учреждение</t>
  </si>
  <si>
    <t>Единица измерения: руб.</t>
  </si>
  <si>
    <t>Раздел 1. Поступления и выплаты</t>
  </si>
  <si>
    <t>от "</t>
  </si>
  <si>
    <t xml:space="preserve">Наименование показателя </t>
  </si>
  <si>
    <t xml:space="preserve">Код строки </t>
  </si>
  <si>
    <t xml:space="preserve">Сумма </t>
  </si>
  <si>
    <t xml:space="preserve">за пределами планового периода </t>
  </si>
  <si>
    <t xml:space="preserve">1 </t>
  </si>
  <si>
    <t xml:space="preserve">2 </t>
  </si>
  <si>
    <t xml:space="preserve">0001 </t>
  </si>
  <si>
    <t xml:space="preserve">X </t>
  </si>
  <si>
    <t xml:space="preserve">0002 </t>
  </si>
  <si>
    <t xml:space="preserve">1000 </t>
  </si>
  <si>
    <t xml:space="preserve">1100 </t>
  </si>
  <si>
    <t xml:space="preserve">1110 </t>
  </si>
  <si>
    <t xml:space="preserve">1200 </t>
  </si>
  <si>
    <t xml:space="preserve">1210 </t>
  </si>
  <si>
    <t xml:space="preserve">1300 </t>
  </si>
  <si>
    <t xml:space="preserve">1310 </t>
  </si>
  <si>
    <t xml:space="preserve">1400 </t>
  </si>
  <si>
    <t xml:space="preserve">1500 </t>
  </si>
  <si>
    <t xml:space="preserve">1520 </t>
  </si>
  <si>
    <t xml:space="preserve">1900 </t>
  </si>
  <si>
    <t xml:space="preserve">1980 </t>
  </si>
  <si>
    <t xml:space="preserve">1981 </t>
  </si>
  <si>
    <t xml:space="preserve">2000 </t>
  </si>
  <si>
    <t xml:space="preserve">2100 </t>
  </si>
  <si>
    <t xml:space="preserve">2110 </t>
  </si>
  <si>
    <t xml:space="preserve">2200 </t>
  </si>
  <si>
    <t xml:space="preserve">2210 </t>
  </si>
  <si>
    <t xml:space="preserve">2211 </t>
  </si>
  <si>
    <t xml:space="preserve">2220 </t>
  </si>
  <si>
    <t xml:space="preserve">2230 </t>
  </si>
  <si>
    <t xml:space="preserve">2240 </t>
  </si>
  <si>
    <t xml:space="preserve">2300 </t>
  </si>
  <si>
    <t xml:space="preserve">2310 </t>
  </si>
  <si>
    <t xml:space="preserve">2320 </t>
  </si>
  <si>
    <t xml:space="preserve">2330 </t>
  </si>
  <si>
    <t xml:space="preserve">2400 </t>
  </si>
  <si>
    <t xml:space="preserve">2410 </t>
  </si>
  <si>
    <t xml:space="preserve">2420 </t>
  </si>
  <si>
    <t xml:space="preserve">2430 </t>
  </si>
  <si>
    <t xml:space="preserve">2500 </t>
  </si>
  <si>
    <t xml:space="preserve">2520 </t>
  </si>
  <si>
    <t xml:space="preserve">2600 </t>
  </si>
  <si>
    <t xml:space="preserve">2610 </t>
  </si>
  <si>
    <t xml:space="preserve">2620 </t>
  </si>
  <si>
    <t xml:space="preserve">2630 </t>
  </si>
  <si>
    <t xml:space="preserve">2640 </t>
  </si>
  <si>
    <t xml:space="preserve">2650 </t>
  </si>
  <si>
    <t xml:space="preserve">3000 </t>
  </si>
  <si>
    <t xml:space="preserve">3010 </t>
  </si>
  <si>
    <t xml:space="preserve">3020 </t>
  </si>
  <si>
    <t xml:space="preserve">3030 </t>
  </si>
  <si>
    <t xml:space="preserve">4000 </t>
  </si>
  <si>
    <t xml:space="preserve">4010 </t>
  </si>
  <si>
    <t xml:space="preserve">3 </t>
  </si>
  <si>
    <t xml:space="preserve">120 </t>
  </si>
  <si>
    <t xml:space="preserve">130 </t>
  </si>
  <si>
    <t xml:space="preserve">140 </t>
  </si>
  <si>
    <t xml:space="preserve">150 </t>
  </si>
  <si>
    <t xml:space="preserve">510 </t>
  </si>
  <si>
    <t xml:space="preserve">111 </t>
  </si>
  <si>
    <t xml:space="preserve">113 </t>
  </si>
  <si>
    <t xml:space="preserve">119 </t>
  </si>
  <si>
    <t xml:space="preserve">131 </t>
  </si>
  <si>
    <t xml:space="preserve">134 </t>
  </si>
  <si>
    <t xml:space="preserve">139 </t>
  </si>
  <si>
    <t xml:space="preserve">300 </t>
  </si>
  <si>
    <t xml:space="preserve">320 </t>
  </si>
  <si>
    <t xml:space="preserve">321 </t>
  </si>
  <si>
    <t xml:space="preserve">340 </t>
  </si>
  <si>
    <t xml:space="preserve">350 </t>
  </si>
  <si>
    <t xml:space="preserve">360 </t>
  </si>
  <si>
    <t xml:space="preserve">850 </t>
  </si>
  <si>
    <t xml:space="preserve">851 </t>
  </si>
  <si>
    <t xml:space="preserve">852 </t>
  </si>
  <si>
    <t xml:space="preserve">853 </t>
  </si>
  <si>
    <t xml:space="preserve">810 </t>
  </si>
  <si>
    <t xml:space="preserve">862 </t>
  </si>
  <si>
    <t xml:space="preserve">863 </t>
  </si>
  <si>
    <t xml:space="preserve">831 </t>
  </si>
  <si>
    <t xml:space="preserve">241 </t>
  </si>
  <si>
    <t xml:space="preserve">242 </t>
  </si>
  <si>
    <t xml:space="preserve">243 </t>
  </si>
  <si>
    <t xml:space="preserve">244 </t>
  </si>
  <si>
    <t xml:space="preserve">400 </t>
  </si>
  <si>
    <t xml:space="preserve">406 </t>
  </si>
  <si>
    <t xml:space="preserve">407 </t>
  </si>
  <si>
    <t xml:space="preserve">100 </t>
  </si>
  <si>
    <t xml:space="preserve">610 </t>
  </si>
  <si>
    <t>на 20</t>
  </si>
  <si>
    <t xml:space="preserve">текущий финансовый год 
</t>
  </si>
  <si>
    <t xml:space="preserve">первый год планового периода 
</t>
  </si>
  <si>
    <t xml:space="preserve">второй год планового периода 
</t>
  </si>
  <si>
    <t xml:space="preserve">N п/п </t>
  </si>
  <si>
    <t xml:space="preserve">Коды строк </t>
  </si>
  <si>
    <t xml:space="preserve">Год начала закупки </t>
  </si>
  <si>
    <t xml:space="preserve">26000 </t>
  </si>
  <si>
    <t xml:space="preserve">1.1. </t>
  </si>
  <si>
    <t xml:space="preserve">26100 </t>
  </si>
  <si>
    <t xml:space="preserve">1.2. </t>
  </si>
  <si>
    <t xml:space="preserve">26200 </t>
  </si>
  <si>
    <t xml:space="preserve">1.3. </t>
  </si>
  <si>
    <t xml:space="preserve">26300 </t>
  </si>
  <si>
    <t xml:space="preserve">1.4. </t>
  </si>
  <si>
    <t xml:space="preserve">26400 </t>
  </si>
  <si>
    <t xml:space="preserve">1.4.1 </t>
  </si>
  <si>
    <t xml:space="preserve">26410 </t>
  </si>
  <si>
    <t xml:space="preserve">1.4.1.1. </t>
  </si>
  <si>
    <t xml:space="preserve">26411 </t>
  </si>
  <si>
    <t xml:space="preserve">1.4.1.2. </t>
  </si>
  <si>
    <t xml:space="preserve">26412 </t>
  </si>
  <si>
    <t xml:space="preserve">1.4.2. </t>
  </si>
  <si>
    <t xml:space="preserve">26420 </t>
  </si>
  <si>
    <t xml:space="preserve">1.4.2.1 </t>
  </si>
  <si>
    <t xml:space="preserve">26421 </t>
  </si>
  <si>
    <t xml:space="preserve">1.4.2.2. </t>
  </si>
  <si>
    <t xml:space="preserve">26422 </t>
  </si>
  <si>
    <t xml:space="preserve">1.4.3. </t>
  </si>
  <si>
    <t xml:space="preserve">26430 </t>
  </si>
  <si>
    <t xml:space="preserve">1.4.4. </t>
  </si>
  <si>
    <t xml:space="preserve">26440 </t>
  </si>
  <si>
    <t xml:space="preserve">1.4.4.1. </t>
  </si>
  <si>
    <t xml:space="preserve">26441 </t>
  </si>
  <si>
    <t xml:space="preserve">1.4.4.2. </t>
  </si>
  <si>
    <t xml:space="preserve">26442 </t>
  </si>
  <si>
    <t xml:space="preserve">1.4.5. </t>
  </si>
  <si>
    <t xml:space="preserve">26450 </t>
  </si>
  <si>
    <t xml:space="preserve">1.4.5.1. </t>
  </si>
  <si>
    <t xml:space="preserve">26451 </t>
  </si>
  <si>
    <t xml:space="preserve">1.4.5.2. </t>
  </si>
  <si>
    <t xml:space="preserve">26452 </t>
  </si>
  <si>
    <t xml:space="preserve">2. </t>
  </si>
  <si>
    <t xml:space="preserve">26500 </t>
  </si>
  <si>
    <t xml:space="preserve">26510 </t>
  </si>
  <si>
    <t xml:space="preserve">3. </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</si>
  <si>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</si>
  <si>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 xml:space="preserve">26600 </t>
  </si>
  <si>
    <t xml:space="preserve">26610 </t>
  </si>
  <si>
    <t>Руководитель учреждения</t>
  </si>
  <si>
    <t xml:space="preserve"> (уполномоченное лицо учреждения)</t>
  </si>
  <si>
    <t xml:space="preserve">(должность)
</t>
  </si>
  <si>
    <t xml:space="preserve">Исполнитель </t>
  </si>
  <si>
    <t xml:space="preserve">(подпись) 
</t>
  </si>
  <si>
    <t xml:space="preserve">(телефон)
</t>
  </si>
  <si>
    <t xml:space="preserve">(фамилия, инициалы)
</t>
  </si>
  <si>
    <t>(наименование должности уполномоченного лица органа-учредителя)</t>
  </si>
  <si>
    <t xml:space="preserve">(подпись) </t>
  </si>
  <si>
    <t>по строкам 1100 - 1900 - коды аналитической группы подвида доходов бюджетов классификации доходов бюджетов;</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</si>
  <si>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</si>
  <si>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</si>
  <si>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</si>
  <si>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И 20</t>
  </si>
  <si>
    <t>22</t>
  </si>
  <si>
    <t>Управление образования администрации Мариинского муниципального района</t>
  </si>
  <si>
    <t>2641</t>
  </si>
  <si>
    <t>244</t>
  </si>
  <si>
    <t>2643</t>
  </si>
  <si>
    <t>2644</t>
  </si>
  <si>
    <t>2645</t>
  </si>
  <si>
    <t>СОГЛАСОВАНО</t>
  </si>
  <si>
    <t>Начальник</t>
  </si>
  <si>
    <t>Управления образования администрации Мариинского муниципального района</t>
  </si>
  <si>
    <t>Заместитель начальника управления образования администрации Мариинского муниципального района по финансово-экономическим вопросам</t>
  </si>
  <si>
    <t>Г.А. Карнаухова</t>
  </si>
  <si>
    <t xml:space="preserve">Итого по договорам, планируемым к заключению в соответствующем финансовом году в соответствии с Федеральным законом N44-ФЗ, по соответствующему году закупки </t>
  </si>
  <si>
    <r>
      <t>ГОДОВ</t>
    </r>
    <r>
      <rPr>
        <b/>
        <vertAlign val="superscript"/>
        <sz val="10"/>
        <color indexed="8"/>
        <rFont val="Times New Roman"/>
        <family val="1"/>
      </rPr>
      <t>1</t>
    </r>
    <r>
      <rPr>
        <b/>
        <sz val="10"/>
        <color indexed="8"/>
        <rFont val="Times New Roman"/>
        <family val="1"/>
      </rPr>
      <t xml:space="preserve">)
</t>
    </r>
  </si>
  <si>
    <r>
      <t>г.</t>
    </r>
    <r>
      <rPr>
        <vertAlign val="superscript"/>
        <sz val="10"/>
        <color indexed="8"/>
        <rFont val="Times New Roman"/>
        <family val="1"/>
      </rPr>
      <t>2</t>
    </r>
  </si>
  <si>
    <r>
      <t>Код по бюджетной классификации Российской Федерации</t>
    </r>
    <r>
      <rPr>
        <vertAlign val="superscript"/>
        <sz val="10"/>
        <color indexed="8"/>
        <rFont val="Times New Roman"/>
        <family val="1"/>
      </rPr>
      <t>3</t>
    </r>
  </si>
  <si>
    <r>
      <t>Аналитический код</t>
    </r>
    <r>
      <rPr>
        <vertAlign val="superscript"/>
        <sz val="10"/>
        <color indexed="8"/>
        <rFont val="Times New Roman"/>
        <family val="1"/>
      </rPr>
      <t>4</t>
    </r>
  </si>
  <si>
    <t>УТВЕРЖДАЮ</t>
  </si>
  <si>
    <t>О.А.Скутина</t>
  </si>
  <si>
    <t>1410</t>
  </si>
  <si>
    <t>150</t>
  </si>
  <si>
    <t>1510</t>
  </si>
  <si>
    <r>
      <t>Остаток средств на начало текущего финансового года</t>
    </r>
    <r>
      <rPr>
        <b/>
        <vertAlign val="superscript"/>
        <sz val="10"/>
        <color indexed="8"/>
        <rFont val="Times New Roman"/>
        <family val="1"/>
      </rPr>
      <t>5</t>
    </r>
  </si>
  <si>
    <r>
      <t>Остаток средств на конец текущего финансового года</t>
    </r>
    <r>
      <rPr>
        <b/>
        <vertAlign val="superscript"/>
        <sz val="10"/>
        <color indexed="8"/>
        <rFont val="Times New Roman"/>
        <family val="1"/>
      </rPr>
      <t>5</t>
    </r>
  </si>
  <si>
    <r>
      <t>Раздел 2. Сведения по выплатам на закупки товаров, работ, услуг</t>
    </r>
    <r>
      <rPr>
        <b/>
        <vertAlign val="superscript"/>
        <sz val="10"/>
        <color indexed="8"/>
        <rFont val="Times New Roman"/>
        <family val="1"/>
      </rPr>
      <t>10</t>
    </r>
  </si>
  <si>
    <r>
      <rPr>
        <vertAlign val="superscript"/>
        <sz val="8"/>
        <color indexed="8"/>
        <rFont val="Times New Roman"/>
        <family val="1"/>
      </rPr>
      <t>1</t>
    </r>
    <r>
      <rPr>
        <sz val="8"/>
        <color indexed="8"/>
        <rFont val="Times New Roman"/>
        <family val="1"/>
      </rPr>
      <t xml:space="preserve"> В случае утверждения закона (решения) о бюджете на текущий финансовый год и плановый период.</t>
    </r>
  </si>
  <si>
    <r>
      <rPr>
        <vertAlign val="superscript"/>
        <sz val="8"/>
        <color indexed="8"/>
        <rFont val="Times New Roman"/>
        <family val="1"/>
      </rPr>
      <t>2</t>
    </r>
    <r>
      <rPr>
        <sz val="8"/>
        <color indexed="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</si>
  <si>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color indexed="8"/>
        <rFont val="Times New Roman"/>
        <family val="1"/>
      </rPr>
      <t>3</t>
    </r>
    <r>
      <rPr>
        <sz val="8"/>
        <color indexed="8"/>
        <rFont val="Times New Roman"/>
        <family val="1"/>
      </rPr>
      <t xml:space="preserve"> В графе 3 отражаются:</t>
    </r>
  </si>
  <si>
    <r>
      <rPr>
        <vertAlign val="superscript"/>
        <sz val="8"/>
        <color indexed="8"/>
        <rFont val="Times New Roman"/>
        <family val="1"/>
      </rPr>
      <t xml:space="preserve">4 </t>
    </r>
    <r>
      <rPr>
        <sz val="8"/>
        <color indexed="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</si>
  <si>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rPr>
        <vertAlign val="superscript"/>
        <sz val="8"/>
        <color indexed="8"/>
        <rFont val="Times New Roman"/>
        <family val="1"/>
      </rPr>
      <t xml:space="preserve">5 </t>
    </r>
    <r>
      <rPr>
        <sz val="8"/>
        <color indexed="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</si>
  <si>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color indexed="8"/>
        <rFont val="Times New Roman"/>
        <family val="1"/>
      </rPr>
      <t>6</t>
    </r>
    <r>
      <rPr>
        <sz val="8"/>
        <color indexed="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</si>
  <si>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vertAlign val="superscript"/>
        <sz val="8"/>
        <color indexed="8"/>
        <rFont val="Times New Roman"/>
        <family val="1"/>
      </rPr>
      <t>7</t>
    </r>
    <r>
      <rPr>
        <sz val="8"/>
        <color indexed="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</si>
  <si>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indexed="8"/>
        <rFont val="Times New Roman"/>
        <family val="1"/>
      </rPr>
      <t>8</t>
    </r>
    <r>
      <rPr>
        <sz val="8"/>
        <color indexed="8"/>
        <rFont val="Times New Roman"/>
        <family val="1"/>
      </rPr>
      <t xml:space="preserve"> Показатель отражается со знаком "минус".</t>
    </r>
  </si>
  <si>
    <r>
      <rPr>
        <vertAlign val="superscript"/>
        <sz val="8"/>
        <color indexed="8"/>
        <rFont val="Times New Roman"/>
        <family val="1"/>
      </rPr>
      <t>9</t>
    </r>
    <r>
      <rPr>
        <sz val="8"/>
        <color indexed="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</si>
  <si>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vertAlign val="superscript"/>
        <sz val="8"/>
        <color indexed="8"/>
        <rFont val="Times New Roman"/>
        <family val="1"/>
      </rPr>
      <t>10</t>
    </r>
    <r>
      <rPr>
        <sz val="8"/>
        <color indexed="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</si>
  <si>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vertAlign val="superscript"/>
        <sz val="8"/>
        <color indexed="8"/>
        <rFont val="Times New Roman"/>
        <family val="1"/>
      </rPr>
      <t>11</t>
    </r>
    <r>
      <rPr>
        <sz val="8"/>
        <color indexed="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</si>
  <si>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color indexed="8"/>
        <rFont val="Times New Roman"/>
        <family val="1"/>
      </rPr>
      <t>12</t>
    </r>
    <r>
      <rPr>
        <sz val="8"/>
        <color indexed="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</si>
  <si>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rPr>
        <vertAlign val="superscript"/>
        <sz val="8"/>
        <color indexed="8"/>
        <rFont val="Times New Roman"/>
        <family val="1"/>
      </rPr>
      <t>13</t>
    </r>
    <r>
      <rPr>
        <sz val="8"/>
        <color indexed="8"/>
        <rFont val="Times New Roman"/>
        <family val="1"/>
      </rPr>
      <t xml:space="preserve"> Указывается сумма закупок товаров, работ, услуг, осуществляемых в соответствии с Федеральным законом N 44-ФЗ и Федеральным законом N 223-ФЗ.</t>
    </r>
  </si>
  <si>
    <r>
      <rPr>
        <vertAlign val="superscript"/>
        <sz val="8"/>
        <color indexed="8"/>
        <rFont val="Times New Roman"/>
        <family val="1"/>
      </rPr>
      <t xml:space="preserve">14 </t>
    </r>
    <r>
      <rPr>
        <sz val="8"/>
        <color indexed="8"/>
        <rFont val="Times New Roman"/>
        <family val="1"/>
      </rPr>
      <t>Государственным (муниципальным) бюджетным учреждением показатель не формируется.</t>
    </r>
  </si>
  <si>
    <r>
      <rPr>
        <vertAlign val="superscript"/>
        <sz val="8"/>
        <color indexed="8"/>
        <rFont val="Times New Roman"/>
        <family val="1"/>
      </rPr>
      <t>15</t>
    </r>
    <r>
      <rPr>
        <sz val="8"/>
        <color indexed="8"/>
        <rFont val="Times New Roman"/>
        <family val="1"/>
      </rPr>
      <t xml:space="preserve"> Указывается сумма закупок товаров, работ, услуг, осуществляемых в соответствии с Федеральным законом N 44-ФЗ.</t>
    </r>
  </si>
  <si>
    <r>
      <rPr>
        <vertAlign val="superscript"/>
        <sz val="8"/>
        <color indexed="8"/>
        <rFont val="Times New Roman"/>
        <family val="1"/>
      </rPr>
      <t xml:space="preserve">16 </t>
    </r>
    <r>
      <rPr>
        <sz val="8"/>
        <color indexed="8"/>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</si>
  <si>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 xml:space="preserve">ДОХОДЫ, всего: </t>
  </si>
  <si>
    <t xml:space="preserve">   доходы от собственности, всего </t>
  </si>
  <si>
    <t xml:space="preserve">   в том числе:</t>
  </si>
  <si>
    <t xml:space="preserve">      в том числе: </t>
  </si>
  <si>
    <t xml:space="preserve">   доходы от оказания услуг, работ, компенсации затрат учреждений, всего </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</si>
  <si>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t>
  </si>
  <si>
    <t xml:space="preserve">   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</si>
  <si>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</si>
  <si>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130</t>
  </si>
  <si>
    <t xml:space="preserve">   иная приносящая доход деятельность</t>
  </si>
  <si>
    <t>1230</t>
  </si>
  <si>
    <t xml:space="preserve">   доходы от штрафов, пеней, иных сумм принудительного изъятия, всего </t>
  </si>
  <si>
    <t xml:space="preserve">   безвозмездные денежные поступления, всего </t>
  </si>
  <si>
    <t xml:space="preserve">   в том числе: </t>
  </si>
  <si>
    <t xml:space="preserve">   пожертвования</t>
  </si>
  <si>
    <t xml:space="preserve">   прочие доходы, всего </t>
  </si>
  <si>
    <t xml:space="preserve">    в том числе: </t>
  </si>
  <si>
    <t xml:space="preserve">   целевые субсидии</t>
  </si>
  <si>
    <t xml:space="preserve">   субсидии на осуществление капитальных вложений </t>
  </si>
  <si>
    <t xml:space="preserve">   доходы от операции с активами, всего </t>
  </si>
  <si>
    <r>
      <t xml:space="preserve">   прочие поступления, всего</t>
    </r>
    <r>
      <rPr>
        <b/>
        <vertAlign val="superscript"/>
        <sz val="10"/>
        <color indexed="8"/>
        <rFont val="Times New Roman"/>
        <family val="1"/>
      </rPr>
      <t>6</t>
    </r>
  </si>
  <si>
    <t xml:space="preserve">   из них:</t>
  </si>
  <si>
    <t xml:space="preserve">   увеличение остатков денежных средств за счет возврата дебиторской задолженности прошлых лет </t>
  </si>
  <si>
    <t xml:space="preserve">РАСХОДЫ, всего </t>
  </si>
  <si>
    <t xml:space="preserve">    в том числе:</t>
  </si>
  <si>
    <t xml:space="preserve">   выплаты персоналу, всего </t>
  </si>
  <si>
    <t xml:space="preserve">   оплата труда </t>
  </si>
  <si>
    <t xml:space="preserve">   прочие выплаты персоналу, в том числе компенсационного характера</t>
  </si>
  <si>
    <t>2120</t>
  </si>
  <si>
    <t>112</t>
  </si>
  <si>
    <t xml:space="preserve">   иные выплаты, за исключением фонда оплаты труда учреждения, для выполнения отдельных полномочий </t>
  </si>
  <si>
    <t xml:space="preserve">   взносы по обязательному социальному страхованию на выплаты по оплате труда работников и иные выплаты работникам учреждений, всего </t>
  </si>
  <si>
    <t xml:space="preserve">      в том числе:</t>
  </si>
  <si>
    <t xml:space="preserve">      на выплаты по оплате труда</t>
  </si>
  <si>
    <t xml:space="preserve">      на иные выплаты работникам</t>
  </si>
  <si>
    <t xml:space="preserve">   денежное довольствие военнослужащих и сотрудников, имеющих специальные звания </t>
  </si>
  <si>
    <t xml:space="preserve">   иные выплаты военнослужащим и сотрудникам, имеющим специальные звания </t>
  </si>
  <si>
    <t xml:space="preserve">   страховые взносы на обязательное социальное страхование в части выплат персоналу, подлежащих обложению страховыми взносами </t>
  </si>
  <si>
    <t xml:space="preserve">   на оплату труда стажеров </t>
  </si>
  <si>
    <t xml:space="preserve">   на иные выплаты гражданским лицам (денежное содержание) </t>
  </si>
  <si>
    <t xml:space="preserve">   социальные и иные выплаты населению, всего </t>
  </si>
  <si>
    <t xml:space="preserve">   социальные выплаты гражданам, кроме публичных нормативных социальных выплат </t>
  </si>
  <si>
    <t xml:space="preserve">      из них:</t>
  </si>
  <si>
    <t xml:space="preserve">      пособия, компенсации и иные социальные выплаты гражданам, кроме публичных нормативных обязательств </t>
  </si>
  <si>
    <t xml:space="preserve">   выплата стипендий, осуществление иных расходов на социальную поддержку обучающихся за счет средств стипендиального фонда </t>
  </si>
  <si>
    <t xml:space="preserve">    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</si>
  <si>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 xml:space="preserve">   социальное обеспечение детей-сирот и детей, оставшихся без попечения родителей </t>
  </si>
  <si>
    <t xml:space="preserve">   уплата налогов, сборов и иных платежей, всего </t>
  </si>
  <si>
    <t xml:space="preserve">   налог на имущество организаций и земельный налог </t>
  </si>
  <si>
    <t xml:space="preserve">   иные налоги (включаемые в состав расходов) в бюджеты бюджетной системы Российской Федерации, а также государственная пошлина </t>
  </si>
  <si>
    <t xml:space="preserve">   уплата штрафов (в том числе административных), пеней, иных платежей </t>
  </si>
  <si>
    <t xml:space="preserve">   безвозмездные перечисления организациям и физическим лицам, всего </t>
  </si>
  <si>
    <t xml:space="preserve">    из них:</t>
  </si>
  <si>
    <t xml:space="preserve">   гранты, предоставляемые другим организациям и физическим лицам </t>
  </si>
  <si>
    <t xml:space="preserve">   взносы в международные организации </t>
  </si>
  <si>
    <t xml:space="preserve">   платежи в целях обеспечения реализации соглашений с правительствами иностранных государств и международными организациями </t>
  </si>
  <si>
    <t xml:space="preserve">   прочие выплаты (кроме выплат на закупку товаров, работ, услуг) </t>
  </si>
  <si>
    <t xml:space="preserve">   исполнение судебных актов Российской Федерации и мировых соглашений по возмещению вреда, причиненного в результате деятельности учреждения </t>
  </si>
  <si>
    <r>
      <t xml:space="preserve">   расходы на закупку товаров, работ, услуг, всего</t>
    </r>
    <r>
      <rPr>
        <b/>
        <vertAlign val="superscript"/>
        <sz val="10"/>
        <color indexed="8"/>
        <rFont val="Times New Roman"/>
        <family val="1"/>
      </rPr>
      <t>7</t>
    </r>
  </si>
  <si>
    <t xml:space="preserve">   закупку научно-исследовательских и опытно-конструкторских работ </t>
  </si>
  <si>
    <t xml:space="preserve">   закупку товаров, работ, услуг в сфере информационно-коммуникационных технологий </t>
  </si>
  <si>
    <t xml:space="preserve">   закупку товаров, работ, услуг в целях капитального ремонта государственного (муниципального) имущества </t>
  </si>
  <si>
    <t xml:space="preserve">   прочую закупку товаров, работ и услуг, всего </t>
  </si>
  <si>
    <t xml:space="preserve">      услуги связи</t>
  </si>
  <si>
    <t xml:space="preserve">      коммунальные услуги</t>
  </si>
  <si>
    <t xml:space="preserve">      увеличение стоимости основных средств</t>
  </si>
  <si>
    <t>2648</t>
  </si>
  <si>
    <t xml:space="preserve">   капитальные вложения в объекты государственной (муниципальной) собственности, всего</t>
  </si>
  <si>
    <t xml:space="preserve">      приобретение объектов недвижимого имущества государственными (муниципальными) учреждениями </t>
  </si>
  <si>
    <t xml:space="preserve">      строительство (реконструкция) объектов недвижимого имущества государственными (муниципальными) учреждениями </t>
  </si>
  <si>
    <r>
      <t>Выплаты, уменьшающие доход, всего</t>
    </r>
    <r>
      <rPr>
        <b/>
        <vertAlign val="superscript"/>
        <sz val="10"/>
        <color indexed="8"/>
        <rFont val="Times New Roman"/>
        <family val="1"/>
      </rPr>
      <t>8</t>
    </r>
  </si>
  <si>
    <r>
      <t xml:space="preserve">   налог на прибыль</t>
    </r>
    <r>
      <rPr>
        <vertAlign val="superscript"/>
        <sz val="10"/>
        <color indexed="8"/>
        <rFont val="Times New Roman"/>
        <family val="1"/>
      </rPr>
      <t>8</t>
    </r>
  </si>
  <si>
    <r>
      <t xml:space="preserve">   налог на добавленную стоимость</t>
    </r>
    <r>
      <rPr>
        <vertAlign val="superscript"/>
        <sz val="10"/>
        <color indexed="8"/>
        <rFont val="Times New Roman"/>
        <family val="1"/>
      </rPr>
      <t>8</t>
    </r>
  </si>
  <si>
    <r>
      <t xml:space="preserve">   прочие налоги, уменьшающие доход</t>
    </r>
    <r>
      <rPr>
        <vertAlign val="superscript"/>
        <sz val="10"/>
        <color indexed="8"/>
        <rFont val="Times New Roman"/>
        <family val="1"/>
      </rPr>
      <t>8</t>
    </r>
  </si>
  <si>
    <r>
      <t>Прочие выплаты, всего</t>
    </r>
    <r>
      <rPr>
        <b/>
        <vertAlign val="superscript"/>
        <sz val="10"/>
        <color indexed="8"/>
        <rFont val="Times New Roman"/>
        <family val="1"/>
      </rPr>
      <t>9</t>
    </r>
  </si>
  <si>
    <t xml:space="preserve">   возврат в бюджет средств субсидии </t>
  </si>
  <si>
    <t xml:space="preserve">      прочие расходы</t>
  </si>
  <si>
    <t>2649</t>
  </si>
  <si>
    <r>
      <t>Выплаты на закупку товаров, работ, услуг, всего</t>
    </r>
    <r>
      <rPr>
        <b/>
        <vertAlign val="superscript"/>
        <sz val="9"/>
        <color indexed="8"/>
        <rFont val="Times New Roman"/>
        <family val="1"/>
      </rPr>
      <t>11</t>
    </r>
  </si>
  <si>
    <r>
      <t xml:space="preserve">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 1652; 2018, N 32, ст. 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 4571; 2018, N 32, ст. 5135) (далее - Федеральный закон N 223-ФЗ)</t>
    </r>
    <r>
      <rPr>
        <vertAlign val="superscript"/>
        <sz val="9"/>
        <color indexed="8"/>
        <rFont val="Times New Roman"/>
        <family val="1"/>
      </rPr>
      <t>12</t>
    </r>
  </si>
  <si>
    <r>
      <t xml:space="preserve">   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color indexed="8"/>
        <rFont val="Times New Roman"/>
        <family val="1"/>
      </rPr>
      <t>12</t>
    </r>
  </si>
  <si>
    <r>
      <t xml:space="preserve">   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color indexed="8"/>
        <rFont val="Times New Roman"/>
        <family val="1"/>
      </rPr>
      <t>13</t>
    </r>
  </si>
  <si>
    <r>
      <t xml:space="preserve">   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color indexed="8"/>
        <rFont val="Times New Roman"/>
        <family val="1"/>
      </rPr>
      <t>13</t>
    </r>
  </si>
  <si>
    <t xml:space="preserve">      за счет субсидий, предоставляемых на финансовое обеспечение выполнения государственного (муниципального) задания </t>
  </si>
  <si>
    <t xml:space="preserve">         в том числе:</t>
  </si>
  <si>
    <t xml:space="preserve">         в соответствии с Федеральным законом N 44-ФЗ</t>
  </si>
  <si>
    <r>
      <t xml:space="preserve">         в соответствии с Федеральным законом N 223-ФЗ</t>
    </r>
    <r>
      <rPr>
        <vertAlign val="superscript"/>
        <sz val="9"/>
        <color indexed="8"/>
        <rFont val="Times New Roman"/>
        <family val="1"/>
      </rPr>
      <t>14</t>
    </r>
  </si>
  <si>
    <t xml:space="preserve">      за счет субсидий, предоставляемых в соответствии с абзацем вторым пункта 1 статьи 78.1 Бюджетного кодекса Российской Федерации </t>
  </si>
  <si>
    <r>
      <t xml:space="preserve">      за счет субсидий, предоставляемых на осуществление капитальных вложений</t>
    </r>
    <r>
      <rPr>
        <vertAlign val="superscript"/>
        <sz val="9"/>
        <color indexed="8"/>
        <rFont val="Times New Roman"/>
        <family val="1"/>
      </rPr>
      <t>15</t>
    </r>
  </si>
  <si>
    <t xml:space="preserve">      за счет средств обязательного медицинского страхования </t>
  </si>
  <si>
    <t xml:space="preserve">      за счет прочих источников финансового обеспечения </t>
  </si>
  <si>
    <t xml:space="preserve">         в соответствии с Федеральным законом N 223-ФЗ</t>
  </si>
  <si>
    <t xml:space="preserve">   в том числе по году начала закупки: </t>
  </si>
  <si>
    <t>23</t>
  </si>
  <si>
    <t>011</t>
  </si>
  <si>
    <t>013</t>
  </si>
  <si>
    <t>01</t>
  </si>
  <si>
    <t>января</t>
  </si>
  <si>
    <t xml:space="preserve">   выплата ежемесячного денежного вознаграждения за классное руководство педагогическим работникам </t>
  </si>
  <si>
    <t>111</t>
  </si>
  <si>
    <t>2130</t>
  </si>
  <si>
    <t>2140</t>
  </si>
  <si>
    <t>2150</t>
  </si>
  <si>
    <t>2151</t>
  </si>
  <si>
    <t>2152</t>
  </si>
  <si>
    <t>2153</t>
  </si>
  <si>
    <t>2160</t>
  </si>
  <si>
    <t>2170</t>
  </si>
  <si>
    <t>2180</t>
  </si>
  <si>
    <t>2181</t>
  </si>
  <si>
    <t>2182</t>
  </si>
  <si>
    <t>119</t>
  </si>
  <si>
    <t>Муниципальное бюджетное общеобразовательное учреждение "Калининская основная общеобразовательная школа"</t>
  </si>
  <si>
    <t>директор</t>
  </si>
  <si>
    <t>Краснова Л.Н.</t>
  </si>
  <si>
    <t>главный бухгалтер</t>
  </si>
  <si>
    <t>Субочева В.А.</t>
  </si>
  <si>
    <t>+7 (961) 736-17-78</t>
  </si>
  <si>
    <t>291</t>
  </si>
  <si>
    <t>292</t>
  </si>
  <si>
    <t xml:space="preserve">      транспортные услуги</t>
  </si>
  <si>
    <t>2642</t>
  </si>
  <si>
    <t xml:space="preserve">      арендная плата за пользование имуществом</t>
  </si>
  <si>
    <t xml:space="preserve">      работы, услуги по содержанию имущества</t>
  </si>
  <si>
    <t xml:space="preserve">      прочие работы, услуги</t>
  </si>
  <si>
    <t>2646</t>
  </si>
  <si>
    <t>2647</t>
  </si>
  <si>
    <t xml:space="preserve">      увеличение стоимости материальных запасов</t>
  </si>
  <si>
    <t xml:space="preserve">   закупку энергетических ресурсов </t>
  </si>
  <si>
    <t>247</t>
  </si>
  <si>
    <t>2700</t>
  </si>
  <si>
    <t>2710</t>
  </si>
  <si>
    <t>2720</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</si>
</sst>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quot;р.&quot;"/>
    <numFmt numFmtId="173" formatCode="#,##0.00_р_."/>
  </numFmts>
  <fonts count="58">
    <font>
      <sz val="11"/>
      <color theme="1"/>
      <name val="Calibri"/>
      <family val="2"/>
    </font>
    <font>
      <sz val="11"/>
      <color indexed="8"/>
      <name val="Calibri"/>
      <family val="2"/>
    </font>
    <font>
      <sz val="8"/>
      <name val="Times New Roman"/>
      <family val="1"/>
    </font>
    <font>
      <sz val="10"/>
      <name val="Times New Roman"/>
      <family val="1"/>
    </font>
    <font>
      <b/>
      <vertAlign val="superscript"/>
      <sz val="10"/>
      <color indexed="8"/>
      <name val="Times New Roman"/>
      <family val="1"/>
    </font>
    <font>
      <b/>
      <sz val="10"/>
      <color indexed="8"/>
      <name val="Times New Roman"/>
      <family val="1"/>
    </font>
    <font>
      <vertAlign val="superscript"/>
      <sz val="10"/>
      <color indexed="8"/>
      <name val="Times New Roman"/>
      <family val="1"/>
    </font>
    <font>
      <vertAlign val="superscript"/>
      <sz val="9"/>
      <color indexed="8"/>
      <name val="Times New Roman"/>
      <family val="1"/>
    </font>
    <font>
      <vertAlign val="superscript"/>
      <sz val="8"/>
      <color indexed="8"/>
      <name val="Times New Roman"/>
      <family val="1"/>
    </font>
    <font>
      <sz val="8"/>
      <color indexed="8"/>
      <name val="Times New Roman"/>
      <family val="1"/>
    </font>
    <font>
      <b/>
      <sz val="8"/>
      <name val="Times New Roman"/>
      <family val="1"/>
    </font>
    <font>
      <b/>
      <vertAlign val="superscript"/>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9"/>
      <color indexed="8"/>
      <name val="Times New Roman"/>
      <family val="1"/>
    </font>
    <font>
      <i/>
      <sz val="10"/>
      <color indexed="8"/>
      <name val="Times New Roman"/>
      <family val="1"/>
    </font>
    <font>
      <b/>
      <i/>
      <sz val="10"/>
      <color indexed="8"/>
      <name val="Times New Roman"/>
      <family val="1"/>
    </font>
    <font>
      <b/>
      <sz val="8"/>
      <color indexed="8"/>
      <name val="Times New Roman"/>
      <family val="1"/>
    </font>
    <font>
      <b/>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9"/>
      <color theme="1"/>
      <name val="Times New Roman"/>
      <family val="1"/>
    </font>
    <font>
      <b/>
      <sz val="10"/>
      <color theme="1"/>
      <name val="Times New Roman"/>
      <family val="1"/>
    </font>
    <font>
      <i/>
      <sz val="10"/>
      <color theme="1"/>
      <name val="Times New Roman"/>
      <family val="1"/>
    </font>
    <font>
      <b/>
      <i/>
      <sz val="10"/>
      <color theme="1"/>
      <name val="Times New Roman"/>
      <family val="1"/>
    </font>
    <font>
      <sz val="8"/>
      <color theme="1"/>
      <name val="Times New Roman"/>
      <family val="1"/>
    </font>
    <font>
      <b/>
      <sz val="9"/>
      <color theme="1"/>
      <name val="Times New Roman"/>
      <family val="1"/>
    </font>
    <font>
      <b/>
      <sz val="8"/>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dashDot"/>
      <bottom>
        <color indexed="63"/>
      </bottom>
    </border>
    <border>
      <left>
        <color indexed="63"/>
      </left>
      <right style="dashDot"/>
      <top style="dashDot"/>
      <bottom>
        <color indexed="63"/>
      </bottom>
    </border>
    <border>
      <left style="dashDot"/>
      <right>
        <color indexed="63"/>
      </right>
      <top>
        <color indexed="63"/>
      </top>
      <bottom>
        <color indexed="63"/>
      </bottom>
    </border>
    <border>
      <left>
        <color indexed="63"/>
      </left>
      <right style="dashDot"/>
      <top>
        <color indexed="63"/>
      </top>
      <bottom>
        <color indexed="63"/>
      </bottom>
    </border>
    <border>
      <left style="dashDot"/>
      <right>
        <color indexed="63"/>
      </right>
      <top>
        <color indexed="63"/>
      </top>
      <bottom style="dashDot"/>
    </border>
    <border>
      <left>
        <color indexed="63"/>
      </left>
      <right>
        <color indexed="63"/>
      </right>
      <top>
        <color indexed="63"/>
      </top>
      <bottom style="dashDot"/>
    </border>
    <border>
      <left>
        <color indexed="63"/>
      </left>
      <right style="dashDot"/>
      <top>
        <color indexed="63"/>
      </top>
      <bottom style="dashDot"/>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dashDot"/>
      <right>
        <color indexed="63"/>
      </right>
      <top style="dashDot"/>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267">
    <xf numFmtId="0" fontId="0" fillId="0" borderId="0" xfId="0" applyFont="1" applyAlignment="1">
      <alignment/>
    </xf>
    <xf numFmtId="0" fontId="3" fillId="0" borderId="0" xfId="0" applyNumberFormat="1" applyFont="1" applyAlignment="1">
      <alignment horizontal="center" vertical="top"/>
    </xf>
    <xf numFmtId="0" fontId="50" fillId="0" borderId="0" xfId="0" applyNumberFormat="1" applyFont="1" applyAlignment="1">
      <alignment vertical="top"/>
    </xf>
    <xf numFmtId="0" fontId="3" fillId="0" borderId="0" xfId="0" applyNumberFormat="1" applyFont="1" applyBorder="1" applyAlignment="1">
      <alignment horizontal="center" vertical="top"/>
    </xf>
    <xf numFmtId="0" fontId="3" fillId="0" borderId="0" xfId="0" applyNumberFormat="1" applyFont="1" applyBorder="1" applyAlignment="1">
      <alignment horizontal="left" vertical="top"/>
    </xf>
    <xf numFmtId="0" fontId="50" fillId="0" borderId="0" xfId="0" applyNumberFormat="1" applyFont="1" applyAlignment="1">
      <alignment horizontal="center" vertical="top"/>
    </xf>
    <xf numFmtId="4" fontId="51" fillId="0" borderId="10" xfId="0" applyNumberFormat="1" applyFont="1" applyBorder="1" applyAlignment="1">
      <alignment horizontal="center" vertical="top" wrapText="1"/>
    </xf>
    <xf numFmtId="4" fontId="51" fillId="0" borderId="11" xfId="0" applyNumberFormat="1" applyFont="1" applyBorder="1" applyAlignment="1">
      <alignment horizontal="center" vertical="top" wrapText="1"/>
    </xf>
    <xf numFmtId="4" fontId="51" fillId="0" borderId="12" xfId="0" applyNumberFormat="1" applyFont="1" applyBorder="1" applyAlignment="1">
      <alignment horizontal="center" vertical="top" wrapText="1"/>
    </xf>
    <xf numFmtId="0" fontId="50" fillId="0" borderId="0" xfId="0" applyNumberFormat="1" applyFont="1" applyAlignment="1">
      <alignment vertical="top"/>
    </xf>
    <xf numFmtId="0" fontId="50" fillId="0" borderId="13" xfId="0" applyNumberFormat="1" applyFont="1" applyBorder="1" applyAlignment="1">
      <alignment vertical="top"/>
    </xf>
    <xf numFmtId="0" fontId="50" fillId="0" borderId="14" xfId="0" applyNumberFormat="1" applyFont="1" applyBorder="1" applyAlignment="1">
      <alignment vertical="top"/>
    </xf>
    <xf numFmtId="0" fontId="50" fillId="0" borderId="15" xfId="0" applyNumberFormat="1" applyFont="1" applyBorder="1" applyAlignment="1">
      <alignment vertical="top"/>
    </xf>
    <xf numFmtId="0" fontId="50" fillId="0" borderId="16" xfId="0" applyNumberFormat="1" applyFont="1" applyBorder="1" applyAlignment="1">
      <alignment vertical="top"/>
    </xf>
    <xf numFmtId="0" fontId="50" fillId="0" borderId="0" xfId="0" applyNumberFormat="1" applyFont="1" applyBorder="1" applyAlignment="1">
      <alignment vertical="top"/>
    </xf>
    <xf numFmtId="0" fontId="50" fillId="0" borderId="17" xfId="0" applyNumberFormat="1" applyFont="1" applyBorder="1" applyAlignment="1">
      <alignment vertical="top"/>
    </xf>
    <xf numFmtId="0" fontId="50" fillId="0" borderId="18" xfId="0" applyNumberFormat="1" applyFont="1" applyBorder="1" applyAlignment="1">
      <alignment vertical="top"/>
    </xf>
    <xf numFmtId="0" fontId="50" fillId="0" borderId="19" xfId="0" applyNumberFormat="1" applyFont="1" applyBorder="1" applyAlignment="1">
      <alignment vertical="top"/>
    </xf>
    <xf numFmtId="0" fontId="3" fillId="33" borderId="0" xfId="0" applyNumberFormat="1" applyFont="1" applyFill="1" applyAlignment="1">
      <alignment horizontal="center" vertical="top"/>
    </xf>
    <xf numFmtId="0" fontId="50" fillId="33" borderId="0" xfId="0" applyNumberFormat="1" applyFont="1" applyFill="1" applyAlignment="1">
      <alignment vertical="top"/>
    </xf>
    <xf numFmtId="0" fontId="52" fillId="33" borderId="0" xfId="0" applyFont="1" applyFill="1" applyAlignment="1">
      <alignment vertical="top"/>
    </xf>
    <xf numFmtId="49" fontId="50" fillId="33" borderId="0" xfId="0" applyNumberFormat="1" applyFont="1" applyFill="1" applyAlignment="1">
      <alignment vertical="top"/>
    </xf>
    <xf numFmtId="0" fontId="2" fillId="0" borderId="13" xfId="0" applyNumberFormat="1" applyFont="1" applyBorder="1" applyAlignment="1">
      <alignment horizontal="left"/>
    </xf>
    <xf numFmtId="0" fontId="52" fillId="0" borderId="0" xfId="0" applyNumberFormat="1" applyFont="1" applyAlignment="1">
      <alignment vertical="top"/>
    </xf>
    <xf numFmtId="173" fontId="50" fillId="33" borderId="20" xfId="0" applyNumberFormat="1" applyFont="1" applyFill="1" applyBorder="1" applyAlignment="1">
      <alignment horizontal="center" vertical="top" wrapText="1"/>
    </xf>
    <xf numFmtId="173" fontId="50" fillId="33" borderId="21" xfId="0" applyNumberFormat="1" applyFont="1" applyFill="1" applyBorder="1" applyAlignment="1">
      <alignment horizontal="center" vertical="top" wrapText="1"/>
    </xf>
    <xf numFmtId="173" fontId="50" fillId="33" borderId="22" xfId="0" applyNumberFormat="1" applyFont="1" applyFill="1" applyBorder="1" applyAlignment="1">
      <alignment horizontal="center" vertical="top" wrapText="1"/>
    </xf>
    <xf numFmtId="0" fontId="50" fillId="33" borderId="0" xfId="0" applyFont="1" applyFill="1" applyAlignment="1">
      <alignment vertical="top"/>
    </xf>
    <xf numFmtId="173" fontId="52" fillId="33" borderId="23" xfId="0" applyNumberFormat="1" applyFont="1" applyFill="1" applyBorder="1" applyAlignment="1">
      <alignment horizontal="center" vertical="top" wrapText="1"/>
    </xf>
    <xf numFmtId="0" fontId="50" fillId="33" borderId="23" xfId="0" applyFont="1" applyFill="1" applyBorder="1" applyAlignment="1">
      <alignment horizontal="center" vertical="top" wrapText="1"/>
    </xf>
    <xf numFmtId="0" fontId="50" fillId="33" borderId="23" xfId="0" applyFont="1" applyFill="1" applyBorder="1" applyAlignment="1">
      <alignment wrapText="1"/>
    </xf>
    <xf numFmtId="49" fontId="50" fillId="33" borderId="24" xfId="0" applyNumberFormat="1" applyFont="1" applyFill="1" applyBorder="1" applyAlignment="1">
      <alignment horizontal="center" vertical="top" wrapText="1"/>
    </xf>
    <xf numFmtId="49" fontId="53" fillId="33" borderId="23" xfId="0" applyNumberFormat="1" applyFont="1" applyFill="1" applyBorder="1" applyAlignment="1">
      <alignment horizontal="center" vertical="top" wrapText="1"/>
    </xf>
    <xf numFmtId="0" fontId="53" fillId="33" borderId="23" xfId="0" applyFont="1" applyFill="1" applyBorder="1" applyAlignment="1">
      <alignment horizontal="center" vertical="top" wrapText="1"/>
    </xf>
    <xf numFmtId="173" fontId="52" fillId="33" borderId="20" xfId="0" applyNumberFormat="1" applyFont="1" applyFill="1" applyBorder="1" applyAlignment="1">
      <alignment horizontal="center" vertical="top" wrapText="1"/>
    </xf>
    <xf numFmtId="173" fontId="52" fillId="33" borderId="21" xfId="0" applyNumberFormat="1" applyFont="1" applyFill="1" applyBorder="1" applyAlignment="1">
      <alignment horizontal="center" vertical="top" wrapText="1"/>
    </xf>
    <xf numFmtId="173" fontId="52" fillId="33" borderId="22" xfId="0" applyNumberFormat="1" applyFont="1" applyFill="1" applyBorder="1" applyAlignment="1">
      <alignment horizontal="center" vertical="top" wrapText="1"/>
    </xf>
    <xf numFmtId="173" fontId="50" fillId="33" borderId="23" xfId="0" applyNumberFormat="1" applyFont="1" applyFill="1" applyBorder="1" applyAlignment="1">
      <alignment horizontal="center" vertical="top" wrapText="1"/>
    </xf>
    <xf numFmtId="0" fontId="53" fillId="33" borderId="23" xfId="0" applyFont="1" applyFill="1" applyBorder="1" applyAlignment="1">
      <alignment wrapText="1"/>
    </xf>
    <xf numFmtId="49" fontId="50" fillId="33" borderId="23" xfId="0" applyNumberFormat="1" applyFont="1" applyFill="1" applyBorder="1" applyAlignment="1">
      <alignment horizontal="center" vertical="top" wrapText="1"/>
    </xf>
    <xf numFmtId="0" fontId="53" fillId="33" borderId="20" xfId="0" applyFont="1" applyFill="1" applyBorder="1" applyAlignment="1">
      <alignment horizontal="left" wrapText="1"/>
    </xf>
    <xf numFmtId="0" fontId="53" fillId="33" borderId="21" xfId="0" applyFont="1" applyFill="1" applyBorder="1" applyAlignment="1">
      <alignment horizontal="left" wrapText="1"/>
    </xf>
    <xf numFmtId="0" fontId="53" fillId="33" borderId="22" xfId="0" applyFont="1" applyFill="1" applyBorder="1" applyAlignment="1">
      <alignment horizontal="left" wrapText="1"/>
    </xf>
    <xf numFmtId="49" fontId="50" fillId="33" borderId="20" xfId="0" applyNumberFormat="1" applyFont="1" applyFill="1" applyBorder="1" applyAlignment="1">
      <alignment horizontal="center" vertical="top" wrapText="1"/>
    </xf>
    <xf numFmtId="49" fontId="50" fillId="33" borderId="21" xfId="0" applyNumberFormat="1" applyFont="1" applyFill="1" applyBorder="1" applyAlignment="1">
      <alignment horizontal="center" vertical="top" wrapText="1"/>
    </xf>
    <xf numFmtId="49" fontId="50" fillId="33" borderId="22" xfId="0" applyNumberFormat="1" applyFont="1" applyFill="1" applyBorder="1" applyAlignment="1">
      <alignment horizontal="center" vertical="top" wrapText="1"/>
    </xf>
    <xf numFmtId="49" fontId="53" fillId="33" borderId="20" xfId="0" applyNumberFormat="1" applyFont="1" applyFill="1" applyBorder="1" applyAlignment="1">
      <alignment horizontal="center" vertical="top" wrapText="1"/>
    </xf>
    <xf numFmtId="49" fontId="53" fillId="33" borderId="21" xfId="0" applyNumberFormat="1" applyFont="1" applyFill="1" applyBorder="1" applyAlignment="1">
      <alignment horizontal="center" vertical="top" wrapText="1"/>
    </xf>
    <xf numFmtId="49" fontId="53" fillId="33" borderId="22" xfId="0" applyNumberFormat="1" applyFont="1" applyFill="1" applyBorder="1" applyAlignment="1">
      <alignment horizontal="center" vertical="top" wrapText="1"/>
    </xf>
    <xf numFmtId="0" fontId="53" fillId="33" borderId="20" xfId="0" applyFont="1" applyFill="1" applyBorder="1" applyAlignment="1">
      <alignment horizontal="center" vertical="top" wrapText="1"/>
    </xf>
    <xf numFmtId="0" fontId="53" fillId="33" borderId="21" xfId="0" applyFont="1" applyFill="1" applyBorder="1" applyAlignment="1">
      <alignment horizontal="center" vertical="top" wrapText="1"/>
    </xf>
    <xf numFmtId="0" fontId="53" fillId="33" borderId="22" xfId="0" applyFont="1" applyFill="1" applyBorder="1" applyAlignment="1">
      <alignment horizontal="center" vertical="top" wrapText="1"/>
    </xf>
    <xf numFmtId="173" fontId="50" fillId="33" borderId="20" xfId="0" applyNumberFormat="1" applyFont="1" applyFill="1" applyBorder="1" applyAlignment="1">
      <alignment horizontal="center" vertical="top" wrapText="1"/>
    </xf>
    <xf numFmtId="173" fontId="50" fillId="33" borderId="21" xfId="0" applyNumberFormat="1" applyFont="1" applyFill="1" applyBorder="1" applyAlignment="1">
      <alignment horizontal="center" vertical="top" wrapText="1"/>
    </xf>
    <xf numFmtId="173" fontId="50" fillId="33" borderId="22" xfId="0" applyNumberFormat="1" applyFont="1" applyFill="1" applyBorder="1" applyAlignment="1">
      <alignment horizontal="center" vertical="top" wrapText="1"/>
    </xf>
    <xf numFmtId="0" fontId="50" fillId="33" borderId="20" xfId="0" applyFont="1" applyFill="1" applyBorder="1" applyAlignment="1">
      <alignment horizontal="center" vertical="top" wrapText="1"/>
    </xf>
    <xf numFmtId="0" fontId="50" fillId="33" borderId="21" xfId="0" applyFont="1" applyFill="1" applyBorder="1" applyAlignment="1">
      <alignment horizontal="center" vertical="top" wrapText="1"/>
    </xf>
    <xf numFmtId="0" fontId="50" fillId="33" borderId="22" xfId="0" applyFont="1" applyFill="1" applyBorder="1" applyAlignment="1">
      <alignment horizontal="center" vertical="top" wrapText="1"/>
    </xf>
    <xf numFmtId="0" fontId="53" fillId="33" borderId="20" xfId="0" applyFont="1" applyFill="1" applyBorder="1" applyAlignment="1">
      <alignment wrapText="1"/>
    </xf>
    <xf numFmtId="0" fontId="53" fillId="33" borderId="21" xfId="0" applyFont="1" applyFill="1" applyBorder="1" applyAlignment="1">
      <alignment wrapText="1"/>
    </xf>
    <xf numFmtId="0" fontId="53" fillId="33" borderId="22" xfId="0" applyFont="1" applyFill="1" applyBorder="1" applyAlignment="1">
      <alignment wrapText="1"/>
    </xf>
    <xf numFmtId="173" fontId="50" fillId="33" borderId="25" xfId="0" applyNumberFormat="1" applyFont="1" applyFill="1" applyBorder="1" applyAlignment="1">
      <alignment horizontal="center" vertical="top" wrapText="1"/>
    </xf>
    <xf numFmtId="173" fontId="50" fillId="33" borderId="26" xfId="0" applyNumberFormat="1" applyFont="1" applyFill="1" applyBorder="1" applyAlignment="1">
      <alignment horizontal="center" vertical="top" wrapText="1"/>
    </xf>
    <xf numFmtId="173" fontId="50" fillId="33" borderId="27" xfId="0" applyNumberFormat="1" applyFont="1" applyFill="1" applyBorder="1" applyAlignment="1">
      <alignment horizontal="center" vertical="top" wrapText="1"/>
    </xf>
    <xf numFmtId="0" fontId="50" fillId="33" borderId="25" xfId="0" applyFont="1" applyFill="1" applyBorder="1" applyAlignment="1">
      <alignment horizontal="center" vertical="top" wrapText="1"/>
    </xf>
    <xf numFmtId="0" fontId="50" fillId="33" borderId="26" xfId="0" applyFont="1" applyFill="1" applyBorder="1" applyAlignment="1">
      <alignment horizontal="center" vertical="top" wrapText="1"/>
    </xf>
    <xf numFmtId="0" fontId="50" fillId="33" borderId="27" xfId="0" applyFont="1" applyFill="1" applyBorder="1" applyAlignment="1">
      <alignment horizontal="center" vertical="top" wrapText="1"/>
    </xf>
    <xf numFmtId="0" fontId="53" fillId="33" borderId="25" xfId="0" applyFont="1" applyFill="1" applyBorder="1" applyAlignment="1">
      <alignment wrapText="1"/>
    </xf>
    <xf numFmtId="0" fontId="53" fillId="33" borderId="26" xfId="0" applyFont="1" applyFill="1" applyBorder="1" applyAlignment="1">
      <alignment wrapText="1"/>
    </xf>
    <xf numFmtId="0" fontId="53" fillId="33" borderId="27" xfId="0" applyFont="1" applyFill="1" applyBorder="1" applyAlignment="1">
      <alignment wrapText="1"/>
    </xf>
    <xf numFmtId="49" fontId="50" fillId="33" borderId="25" xfId="0" applyNumberFormat="1" applyFont="1" applyFill="1" applyBorder="1" applyAlignment="1">
      <alignment horizontal="center" vertical="top" wrapText="1"/>
    </xf>
    <xf numFmtId="49" fontId="50" fillId="33" borderId="26" xfId="0" applyNumberFormat="1" applyFont="1" applyFill="1" applyBorder="1" applyAlignment="1">
      <alignment horizontal="center" vertical="top" wrapText="1"/>
    </xf>
    <xf numFmtId="49" fontId="50" fillId="33" borderId="27" xfId="0" applyNumberFormat="1" applyFont="1" applyFill="1" applyBorder="1" applyAlignment="1">
      <alignment horizontal="center" vertical="top" wrapText="1"/>
    </xf>
    <xf numFmtId="49" fontId="53" fillId="33" borderId="25" xfId="0" applyNumberFormat="1" applyFont="1" applyFill="1" applyBorder="1" applyAlignment="1">
      <alignment horizontal="center" vertical="top" wrapText="1"/>
    </xf>
    <xf numFmtId="49" fontId="53" fillId="33" borderId="26" xfId="0" applyNumberFormat="1" applyFont="1" applyFill="1" applyBorder="1" applyAlignment="1">
      <alignment horizontal="center" vertical="top" wrapText="1"/>
    </xf>
    <xf numFmtId="49" fontId="53" fillId="33" borderId="27" xfId="0" applyNumberFormat="1" applyFont="1" applyFill="1" applyBorder="1" applyAlignment="1">
      <alignment horizontal="center" vertical="top" wrapText="1"/>
    </xf>
    <xf numFmtId="0" fontId="53" fillId="33" borderId="25" xfId="0" applyFont="1" applyFill="1" applyBorder="1" applyAlignment="1">
      <alignment horizontal="center" vertical="top" wrapText="1"/>
    </xf>
    <xf numFmtId="0" fontId="53" fillId="33" borderId="26" xfId="0" applyFont="1" applyFill="1" applyBorder="1" applyAlignment="1">
      <alignment horizontal="center" vertical="top" wrapText="1"/>
    </xf>
    <xf numFmtId="0" fontId="53" fillId="33" borderId="27" xfId="0" applyFont="1" applyFill="1" applyBorder="1" applyAlignment="1">
      <alignment horizontal="center" vertical="top" wrapText="1"/>
    </xf>
    <xf numFmtId="173" fontId="50" fillId="33" borderId="10" xfId="0" applyNumberFormat="1" applyFont="1" applyFill="1" applyBorder="1" applyAlignment="1">
      <alignment horizontal="center" vertical="top" wrapText="1"/>
    </xf>
    <xf numFmtId="173" fontId="50" fillId="33" borderId="11" xfId="0" applyNumberFormat="1" applyFont="1" applyFill="1" applyBorder="1" applyAlignment="1">
      <alignment horizontal="center" vertical="top" wrapText="1"/>
    </xf>
    <xf numFmtId="173" fontId="50" fillId="33" borderId="12" xfId="0" applyNumberFormat="1" applyFont="1" applyFill="1" applyBorder="1" applyAlignment="1">
      <alignment horizontal="center" vertical="top" wrapText="1"/>
    </xf>
    <xf numFmtId="0" fontId="50" fillId="33" borderId="10" xfId="0" applyFont="1" applyFill="1" applyBorder="1" applyAlignment="1">
      <alignment horizontal="center" vertical="top" wrapText="1"/>
    </xf>
    <xf numFmtId="0" fontId="50" fillId="33" borderId="11" xfId="0" applyFont="1" applyFill="1" applyBorder="1" applyAlignment="1">
      <alignment horizontal="center" vertical="top" wrapText="1"/>
    </xf>
    <xf numFmtId="0" fontId="50" fillId="33" borderId="12" xfId="0" applyFont="1" applyFill="1" applyBorder="1" applyAlignment="1">
      <alignment horizontal="center" vertical="top" wrapText="1"/>
    </xf>
    <xf numFmtId="0" fontId="50" fillId="33" borderId="10" xfId="0" applyFont="1" applyFill="1" applyBorder="1" applyAlignment="1">
      <alignment wrapText="1"/>
    </xf>
    <xf numFmtId="0" fontId="50" fillId="33" borderId="11" xfId="0" applyFont="1" applyFill="1" applyBorder="1" applyAlignment="1">
      <alignment wrapText="1"/>
    </xf>
    <xf numFmtId="0" fontId="50" fillId="33" borderId="12" xfId="0" applyFont="1" applyFill="1" applyBorder="1" applyAlignment="1">
      <alignment wrapText="1"/>
    </xf>
    <xf numFmtId="49" fontId="50" fillId="33" borderId="10" xfId="0" applyNumberFormat="1" applyFont="1" applyFill="1" applyBorder="1" applyAlignment="1">
      <alignment horizontal="center" vertical="top" wrapText="1"/>
    </xf>
    <xf numFmtId="49" fontId="50" fillId="33" borderId="11" xfId="0" applyNumberFormat="1" applyFont="1" applyFill="1" applyBorder="1" applyAlignment="1">
      <alignment horizontal="center" vertical="top" wrapText="1"/>
    </xf>
    <xf numFmtId="49" fontId="50" fillId="33" borderId="12" xfId="0" applyNumberFormat="1" applyFont="1" applyFill="1" applyBorder="1" applyAlignment="1">
      <alignment horizontal="center" vertical="top" wrapText="1"/>
    </xf>
    <xf numFmtId="49" fontId="53" fillId="33" borderId="10" xfId="0" applyNumberFormat="1" applyFont="1" applyFill="1" applyBorder="1" applyAlignment="1">
      <alignment horizontal="center" vertical="top" wrapText="1"/>
    </xf>
    <xf numFmtId="49" fontId="53" fillId="33" borderId="11" xfId="0" applyNumberFormat="1" applyFont="1" applyFill="1" applyBorder="1" applyAlignment="1">
      <alignment horizontal="center" vertical="top" wrapText="1"/>
    </xf>
    <xf numFmtId="49" fontId="53" fillId="33" borderId="12" xfId="0" applyNumberFormat="1" applyFont="1" applyFill="1" applyBorder="1" applyAlignment="1">
      <alignment horizontal="center" vertical="top" wrapText="1"/>
    </xf>
    <xf numFmtId="0" fontId="53" fillId="33" borderId="10" xfId="0" applyFont="1" applyFill="1" applyBorder="1" applyAlignment="1">
      <alignment horizontal="center" vertical="top" wrapText="1"/>
    </xf>
    <xf numFmtId="0" fontId="53" fillId="33" borderId="11" xfId="0" applyFont="1" applyFill="1" applyBorder="1" applyAlignment="1">
      <alignment horizontal="center" vertical="top" wrapText="1"/>
    </xf>
    <xf numFmtId="0" fontId="53" fillId="33" borderId="12" xfId="0" applyFont="1" applyFill="1" applyBorder="1" applyAlignment="1">
      <alignment horizontal="center" vertical="top" wrapText="1"/>
    </xf>
    <xf numFmtId="0" fontId="50" fillId="33" borderId="24" xfId="0" applyFont="1" applyFill="1" applyBorder="1" applyAlignment="1">
      <alignment horizontal="center" vertical="top" wrapText="1"/>
    </xf>
    <xf numFmtId="0" fontId="50" fillId="33" borderId="20" xfId="0" applyFont="1" applyFill="1" applyBorder="1" applyAlignment="1">
      <alignment horizontal="left" wrapText="1"/>
    </xf>
    <xf numFmtId="0" fontId="50" fillId="33" borderId="21" xfId="0" applyFont="1" applyFill="1" applyBorder="1" applyAlignment="1">
      <alignment horizontal="left" wrapText="1"/>
    </xf>
    <xf numFmtId="0" fontId="50" fillId="33" borderId="22" xfId="0" applyFont="1" applyFill="1" applyBorder="1" applyAlignment="1">
      <alignment horizontal="left" wrapText="1"/>
    </xf>
    <xf numFmtId="49" fontId="52" fillId="33" borderId="23" xfId="0" applyNumberFormat="1" applyFont="1" applyFill="1" applyBorder="1" applyAlignment="1">
      <alignment horizontal="center" vertical="top" wrapText="1"/>
    </xf>
    <xf numFmtId="173" fontId="50" fillId="33" borderId="25" xfId="58" applyNumberFormat="1" applyFont="1" applyFill="1" applyBorder="1" applyAlignment="1">
      <alignment horizontal="center" vertical="top" wrapText="1"/>
    </xf>
    <xf numFmtId="173" fontId="50" fillId="33" borderId="26" xfId="58" applyNumberFormat="1" applyFont="1" applyFill="1" applyBorder="1" applyAlignment="1">
      <alignment horizontal="center" vertical="top" wrapText="1"/>
    </xf>
    <xf numFmtId="173" fontId="50" fillId="33" borderId="27" xfId="58" applyNumberFormat="1" applyFont="1" applyFill="1" applyBorder="1" applyAlignment="1">
      <alignment horizontal="center" vertical="top" wrapText="1"/>
    </xf>
    <xf numFmtId="0" fontId="52" fillId="33" borderId="23" xfId="0" applyFont="1" applyFill="1" applyBorder="1" applyAlignment="1">
      <alignment wrapText="1"/>
    </xf>
    <xf numFmtId="0" fontId="52" fillId="33" borderId="0" xfId="0" applyFont="1" applyFill="1" applyAlignment="1">
      <alignment horizontal="center" vertical="top" wrapText="1"/>
    </xf>
    <xf numFmtId="0" fontId="52" fillId="33" borderId="0" xfId="0" applyFont="1" applyFill="1" applyAlignment="1">
      <alignment horizontal="center" vertical="top"/>
    </xf>
    <xf numFmtId="49" fontId="3" fillId="33" borderId="26" xfId="0" applyNumberFormat="1" applyFont="1" applyFill="1" applyBorder="1" applyAlignment="1">
      <alignment horizontal="center" vertical="top"/>
    </xf>
    <xf numFmtId="0" fontId="3" fillId="33" borderId="26" xfId="0" applyNumberFormat="1" applyFont="1" applyFill="1" applyBorder="1" applyAlignment="1">
      <alignment horizontal="center" vertical="top"/>
    </xf>
    <xf numFmtId="0" fontId="3" fillId="33" borderId="0" xfId="0" applyNumberFormat="1" applyFont="1" applyFill="1" applyBorder="1" applyAlignment="1">
      <alignment horizontal="center" vertical="top"/>
    </xf>
    <xf numFmtId="0" fontId="3" fillId="33" borderId="0" xfId="0" applyNumberFormat="1" applyFont="1" applyFill="1" applyBorder="1" applyAlignment="1">
      <alignment horizontal="left" vertical="top"/>
    </xf>
    <xf numFmtId="0" fontId="50" fillId="33" borderId="26" xfId="0" applyFont="1" applyFill="1" applyBorder="1" applyAlignment="1">
      <alignment horizontal="center" vertical="top"/>
    </xf>
    <xf numFmtId="0" fontId="51" fillId="33" borderId="11" xfId="0" applyFont="1" applyFill="1" applyBorder="1" applyAlignment="1">
      <alignment horizontal="center" vertical="top" wrapText="1"/>
    </xf>
    <xf numFmtId="0" fontId="51" fillId="33" borderId="11" xfId="0" applyFont="1" applyFill="1" applyBorder="1" applyAlignment="1">
      <alignment horizontal="center" vertical="top"/>
    </xf>
    <xf numFmtId="49" fontId="50" fillId="33" borderId="26" xfId="0" applyNumberFormat="1" applyFont="1" applyFill="1" applyBorder="1" applyAlignment="1">
      <alignment horizontal="center" vertical="top"/>
    </xf>
    <xf numFmtId="49" fontId="52" fillId="33" borderId="0" xfId="0" applyNumberFormat="1" applyFont="1" applyFill="1" applyAlignment="1">
      <alignment horizontal="center" vertical="top" wrapText="1"/>
    </xf>
    <xf numFmtId="49" fontId="52" fillId="33" borderId="0" xfId="0" applyNumberFormat="1" applyFont="1" applyFill="1" applyAlignment="1">
      <alignment horizontal="center" vertical="top"/>
    </xf>
    <xf numFmtId="0" fontId="52" fillId="33" borderId="26" xfId="0" applyFont="1" applyFill="1" applyBorder="1" applyAlignment="1">
      <alignment horizontal="center" vertical="top"/>
    </xf>
    <xf numFmtId="0" fontId="52" fillId="33" borderId="0" xfId="0" applyFont="1" applyFill="1" applyAlignment="1">
      <alignment horizontal="left" vertical="top"/>
    </xf>
    <xf numFmtId="0" fontId="51" fillId="33" borderId="0" xfId="0" applyFont="1" applyFill="1" applyAlignment="1">
      <alignment horizontal="center" vertical="top" wrapText="1"/>
    </xf>
    <xf numFmtId="0" fontId="51" fillId="33" borderId="0" xfId="0" applyFont="1" applyFill="1" applyAlignment="1">
      <alignment horizontal="center" vertical="top"/>
    </xf>
    <xf numFmtId="0" fontId="50" fillId="33" borderId="26" xfId="0" applyFont="1" applyFill="1" applyBorder="1" applyAlignment="1">
      <alignment vertical="top"/>
    </xf>
    <xf numFmtId="0" fontId="50" fillId="33" borderId="26" xfId="0" applyFont="1" applyFill="1" applyBorder="1" applyAlignment="1">
      <alignment vertical="top" wrapText="1"/>
    </xf>
    <xf numFmtId="0" fontId="52" fillId="33" borderId="21" xfId="0" applyFont="1" applyFill="1" applyBorder="1" applyAlignment="1">
      <alignment horizontal="center" vertical="top" wrapText="1"/>
    </xf>
    <xf numFmtId="0" fontId="50" fillId="33" borderId="28" xfId="0" applyFont="1" applyFill="1" applyBorder="1" applyAlignment="1">
      <alignment horizontal="center" vertical="top" wrapText="1"/>
    </xf>
    <xf numFmtId="0" fontId="50" fillId="33" borderId="0" xfId="0" applyFont="1" applyFill="1" applyAlignment="1">
      <alignment vertical="top"/>
    </xf>
    <xf numFmtId="0" fontId="50" fillId="33" borderId="20" xfId="0" applyNumberFormat="1" applyFont="1" applyFill="1" applyBorder="1" applyAlignment="1">
      <alignment horizontal="center" vertical="top"/>
    </xf>
    <xf numFmtId="0" fontId="50" fillId="33" borderId="21" xfId="0" applyNumberFormat="1" applyFont="1" applyFill="1" applyBorder="1" applyAlignment="1">
      <alignment horizontal="center" vertical="top"/>
    </xf>
    <xf numFmtId="0" fontId="50" fillId="33" borderId="22" xfId="0" applyNumberFormat="1" applyFont="1" applyFill="1" applyBorder="1" applyAlignment="1">
      <alignment horizontal="center" vertical="top"/>
    </xf>
    <xf numFmtId="0" fontId="50" fillId="33" borderId="0" xfId="0" applyNumberFormat="1" applyFont="1" applyFill="1" applyAlignment="1">
      <alignment horizontal="right" vertical="top"/>
    </xf>
    <xf numFmtId="0" fontId="50" fillId="33" borderId="29" xfId="0" applyNumberFormat="1" applyFont="1" applyFill="1" applyBorder="1" applyAlignment="1">
      <alignment horizontal="right" vertical="top"/>
    </xf>
    <xf numFmtId="14" fontId="50" fillId="33" borderId="20" xfId="0" applyNumberFormat="1" applyFont="1" applyFill="1" applyBorder="1" applyAlignment="1">
      <alignment horizontal="center" vertical="top"/>
    </xf>
    <xf numFmtId="0" fontId="50" fillId="33" borderId="26" xfId="0" applyNumberFormat="1" applyFont="1" applyFill="1" applyBorder="1" applyAlignment="1">
      <alignment horizontal="center" vertical="top"/>
    </xf>
    <xf numFmtId="0" fontId="50" fillId="33" borderId="0" xfId="0" applyNumberFormat="1" applyFont="1" applyFill="1" applyAlignment="1">
      <alignment horizontal="center" vertical="top"/>
    </xf>
    <xf numFmtId="0" fontId="52" fillId="33" borderId="20" xfId="0" applyFont="1" applyFill="1" applyBorder="1" applyAlignment="1">
      <alignment wrapText="1"/>
    </xf>
    <xf numFmtId="0" fontId="52" fillId="33" borderId="21" xfId="0" applyFont="1" applyFill="1" applyBorder="1" applyAlignment="1">
      <alignment wrapText="1"/>
    </xf>
    <xf numFmtId="0" fontId="52" fillId="33" borderId="22" xfId="0" applyFont="1" applyFill="1" applyBorder="1" applyAlignment="1">
      <alignment wrapText="1"/>
    </xf>
    <xf numFmtId="0" fontId="52" fillId="33" borderId="28" xfId="0" applyFont="1" applyFill="1" applyBorder="1" applyAlignment="1">
      <alignment wrapText="1"/>
    </xf>
    <xf numFmtId="49" fontId="52" fillId="33" borderId="28" xfId="0" applyNumberFormat="1" applyFont="1" applyFill="1" applyBorder="1" applyAlignment="1">
      <alignment horizontal="center" vertical="top" wrapText="1"/>
    </xf>
    <xf numFmtId="0" fontId="52" fillId="33" borderId="28" xfId="0" applyFont="1" applyFill="1" applyBorder="1" applyAlignment="1">
      <alignment horizontal="center" vertical="top" wrapText="1"/>
    </xf>
    <xf numFmtId="173" fontId="52" fillId="33" borderId="28" xfId="0" applyNumberFormat="1" applyFont="1" applyFill="1" applyBorder="1" applyAlignment="1">
      <alignment horizontal="center" vertical="top" wrapText="1"/>
    </xf>
    <xf numFmtId="0" fontId="50" fillId="33" borderId="30" xfId="0" applyFont="1" applyFill="1" applyBorder="1" applyAlignment="1">
      <alignment wrapText="1"/>
    </xf>
    <xf numFmtId="0" fontId="50" fillId="33" borderId="0" xfId="0" applyFont="1" applyFill="1" applyBorder="1" applyAlignment="1">
      <alignment wrapText="1"/>
    </xf>
    <xf numFmtId="0" fontId="50" fillId="33" borderId="29" xfId="0" applyFont="1" applyFill="1" applyBorder="1" applyAlignment="1">
      <alignment wrapText="1"/>
    </xf>
    <xf numFmtId="49" fontId="50" fillId="33" borderId="30" xfId="0" applyNumberFormat="1" applyFont="1" applyFill="1" applyBorder="1" applyAlignment="1">
      <alignment horizontal="center" vertical="top" wrapText="1"/>
    </xf>
    <xf numFmtId="49" fontId="50" fillId="33" borderId="0" xfId="0" applyNumberFormat="1" applyFont="1" applyFill="1" applyBorder="1" applyAlignment="1">
      <alignment horizontal="center" vertical="top" wrapText="1"/>
    </xf>
    <xf numFmtId="49" fontId="50" fillId="33" borderId="29" xfId="0" applyNumberFormat="1" applyFont="1" applyFill="1" applyBorder="1" applyAlignment="1">
      <alignment horizontal="center" vertical="top" wrapText="1"/>
    </xf>
    <xf numFmtId="0" fontId="50" fillId="33" borderId="30" xfId="0" applyFont="1" applyFill="1" applyBorder="1" applyAlignment="1">
      <alignment horizontal="center" vertical="top" wrapText="1"/>
    </xf>
    <xf numFmtId="0" fontId="50" fillId="33" borderId="0" xfId="0" applyFont="1" applyFill="1" applyBorder="1" applyAlignment="1">
      <alignment horizontal="center" vertical="top" wrapText="1"/>
    </xf>
    <xf numFmtId="0" fontId="50" fillId="33" borderId="29" xfId="0" applyFont="1" applyFill="1" applyBorder="1" applyAlignment="1">
      <alignment horizontal="center" vertical="top" wrapText="1"/>
    </xf>
    <xf numFmtId="173" fontId="50" fillId="33" borderId="30" xfId="0" applyNumberFormat="1" applyFont="1" applyFill="1" applyBorder="1" applyAlignment="1">
      <alignment horizontal="center" vertical="top" wrapText="1"/>
    </xf>
    <xf numFmtId="173" fontId="50" fillId="33" borderId="0" xfId="0" applyNumberFormat="1" applyFont="1" applyFill="1" applyBorder="1" applyAlignment="1">
      <alignment horizontal="center" vertical="top" wrapText="1"/>
    </xf>
    <xf numFmtId="173" fontId="50" fillId="33" borderId="29" xfId="0" applyNumberFormat="1" applyFont="1" applyFill="1" applyBorder="1" applyAlignment="1">
      <alignment horizontal="center" vertical="top" wrapText="1"/>
    </xf>
    <xf numFmtId="0" fontId="52" fillId="33" borderId="30" xfId="0" applyFont="1" applyFill="1" applyBorder="1" applyAlignment="1">
      <alignment wrapText="1"/>
    </xf>
    <xf numFmtId="0" fontId="52" fillId="33" borderId="0" xfId="0" applyFont="1" applyFill="1" applyBorder="1" applyAlignment="1">
      <alignment wrapText="1"/>
    </xf>
    <xf numFmtId="0" fontId="52" fillId="33" borderId="29" xfId="0" applyFont="1" applyFill="1" applyBorder="1" applyAlignment="1">
      <alignment wrapText="1"/>
    </xf>
    <xf numFmtId="49" fontId="52" fillId="33" borderId="30" xfId="0" applyNumberFormat="1" applyFont="1" applyFill="1" applyBorder="1" applyAlignment="1">
      <alignment horizontal="center" vertical="top" wrapText="1"/>
    </xf>
    <xf numFmtId="49" fontId="52" fillId="33" borderId="0" xfId="0" applyNumberFormat="1" applyFont="1" applyFill="1" applyBorder="1" applyAlignment="1">
      <alignment horizontal="center" vertical="top" wrapText="1"/>
    </xf>
    <xf numFmtId="49" fontId="52" fillId="33" borderId="29" xfId="0" applyNumberFormat="1" applyFont="1" applyFill="1" applyBorder="1" applyAlignment="1">
      <alignment horizontal="center" vertical="top" wrapText="1"/>
    </xf>
    <xf numFmtId="0" fontId="52" fillId="33" borderId="30" xfId="0" applyFont="1" applyFill="1" applyBorder="1" applyAlignment="1">
      <alignment horizontal="center" vertical="top" wrapText="1"/>
    </xf>
    <xf numFmtId="0" fontId="52" fillId="33" borderId="0" xfId="0" applyFont="1" applyFill="1" applyBorder="1" applyAlignment="1">
      <alignment horizontal="center" vertical="top" wrapText="1"/>
    </xf>
    <xf numFmtId="0" fontId="52" fillId="33" borderId="29" xfId="0" applyFont="1" applyFill="1" applyBorder="1" applyAlignment="1">
      <alignment horizontal="center" vertical="top" wrapText="1"/>
    </xf>
    <xf numFmtId="173" fontId="52" fillId="33" borderId="30" xfId="0" applyNumberFormat="1" applyFont="1" applyFill="1" applyBorder="1" applyAlignment="1">
      <alignment horizontal="center" vertical="top" wrapText="1"/>
    </xf>
    <xf numFmtId="173" fontId="52" fillId="33" borderId="0" xfId="0" applyNumberFormat="1" applyFont="1" applyFill="1" applyBorder="1" applyAlignment="1">
      <alignment horizontal="center" vertical="top" wrapText="1"/>
    </xf>
    <xf numFmtId="173" fontId="52" fillId="33" borderId="29" xfId="0" applyNumberFormat="1" applyFont="1" applyFill="1" applyBorder="1" applyAlignment="1">
      <alignment horizontal="center" vertical="top" wrapText="1"/>
    </xf>
    <xf numFmtId="0" fontId="50" fillId="33" borderId="20" xfId="0" applyFont="1" applyFill="1" applyBorder="1" applyAlignment="1">
      <alignment wrapText="1"/>
    </xf>
    <xf numFmtId="0" fontId="50" fillId="33" borderId="21" xfId="0" applyFont="1" applyFill="1" applyBorder="1" applyAlignment="1">
      <alignment wrapText="1"/>
    </xf>
    <xf numFmtId="0" fontId="50" fillId="33" borderId="22" xfId="0" applyFont="1" applyFill="1" applyBorder="1" applyAlignment="1">
      <alignment wrapText="1"/>
    </xf>
    <xf numFmtId="0" fontId="52" fillId="33" borderId="24" xfId="0" applyFont="1" applyFill="1" applyBorder="1" applyAlignment="1">
      <alignment wrapText="1"/>
    </xf>
    <xf numFmtId="49" fontId="52" fillId="33" borderId="24" xfId="0" applyNumberFormat="1" applyFont="1" applyFill="1" applyBorder="1" applyAlignment="1">
      <alignment horizontal="center" vertical="top" wrapText="1"/>
    </xf>
    <xf numFmtId="0" fontId="52" fillId="33" borderId="24" xfId="0" applyFont="1" applyFill="1" applyBorder="1" applyAlignment="1">
      <alignment horizontal="center" vertical="top" wrapText="1"/>
    </xf>
    <xf numFmtId="173" fontId="52" fillId="33" borderId="24" xfId="0" applyNumberFormat="1" applyFont="1" applyFill="1" applyBorder="1" applyAlignment="1">
      <alignment horizontal="center" vertical="top" wrapText="1"/>
    </xf>
    <xf numFmtId="0" fontId="50" fillId="33" borderId="28" xfId="0" applyFont="1" applyFill="1" applyBorder="1" applyAlignment="1">
      <alignment wrapText="1"/>
    </xf>
    <xf numFmtId="49" fontId="50" fillId="33" borderId="28" xfId="0" applyNumberFormat="1" applyFont="1" applyFill="1" applyBorder="1" applyAlignment="1">
      <alignment horizontal="center" vertical="top" wrapText="1"/>
    </xf>
    <xf numFmtId="173" fontId="50" fillId="33" borderId="28" xfId="0" applyNumberFormat="1" applyFont="1" applyFill="1" applyBorder="1" applyAlignment="1">
      <alignment horizontal="center" vertical="top" wrapText="1"/>
    </xf>
    <xf numFmtId="0" fontId="53" fillId="33" borderId="24" xfId="0" applyFont="1" applyFill="1" applyBorder="1" applyAlignment="1">
      <alignment wrapText="1"/>
    </xf>
    <xf numFmtId="173" fontId="50" fillId="33" borderId="24" xfId="0" applyNumberFormat="1" applyFont="1" applyFill="1" applyBorder="1" applyAlignment="1">
      <alignment horizontal="center" vertical="top" wrapText="1"/>
    </xf>
    <xf numFmtId="0" fontId="52" fillId="33" borderId="23" xfId="0" applyFont="1" applyFill="1" applyBorder="1" applyAlignment="1">
      <alignment horizontal="center" vertical="top" wrapText="1"/>
    </xf>
    <xf numFmtId="173" fontId="50" fillId="33" borderId="28" xfId="58" applyNumberFormat="1" applyFont="1" applyFill="1" applyBorder="1" applyAlignment="1">
      <alignment horizontal="center" vertical="top" wrapText="1"/>
    </xf>
    <xf numFmtId="49" fontId="52" fillId="33" borderId="31" xfId="0" applyNumberFormat="1" applyFont="1" applyFill="1" applyBorder="1" applyAlignment="1">
      <alignment horizontal="center" vertical="top" wrapText="1"/>
    </xf>
    <xf numFmtId="0" fontId="52" fillId="33" borderId="31" xfId="0" applyFont="1" applyFill="1" applyBorder="1" applyAlignment="1">
      <alignment horizontal="center" vertical="top" wrapText="1"/>
    </xf>
    <xf numFmtId="173" fontId="52" fillId="33" borderId="31" xfId="58" applyNumberFormat="1" applyFont="1" applyFill="1" applyBorder="1" applyAlignment="1">
      <alignment horizontal="center" vertical="top" wrapText="1"/>
    </xf>
    <xf numFmtId="173" fontId="50" fillId="33" borderId="10" xfId="58" applyNumberFormat="1" applyFont="1" applyFill="1" applyBorder="1" applyAlignment="1">
      <alignment horizontal="center" vertical="top" wrapText="1"/>
    </xf>
    <xf numFmtId="173" fontId="50" fillId="33" borderId="11" xfId="58" applyNumberFormat="1" applyFont="1" applyFill="1" applyBorder="1" applyAlignment="1">
      <alignment horizontal="center" vertical="top" wrapText="1"/>
    </xf>
    <xf numFmtId="173" fontId="50" fillId="33" borderId="12" xfId="58" applyNumberFormat="1" applyFont="1" applyFill="1" applyBorder="1" applyAlignment="1">
      <alignment horizontal="center" vertical="top" wrapText="1"/>
    </xf>
    <xf numFmtId="0" fontId="52" fillId="33" borderId="31" xfId="0" applyFont="1" applyFill="1" applyBorder="1" applyAlignment="1">
      <alignment wrapText="1"/>
    </xf>
    <xf numFmtId="0" fontId="50" fillId="33" borderId="24" xfId="0" applyFont="1" applyFill="1" applyBorder="1" applyAlignment="1">
      <alignment wrapText="1"/>
    </xf>
    <xf numFmtId="49" fontId="53" fillId="33" borderId="24" xfId="0" applyNumberFormat="1" applyFont="1" applyFill="1" applyBorder="1" applyAlignment="1">
      <alignment horizontal="center" vertical="top" wrapText="1"/>
    </xf>
    <xf numFmtId="49" fontId="53" fillId="33" borderId="28" xfId="0" applyNumberFormat="1" applyFont="1" applyFill="1" applyBorder="1" applyAlignment="1">
      <alignment horizontal="center" vertical="top" wrapText="1"/>
    </xf>
    <xf numFmtId="0" fontId="54" fillId="33" borderId="23" xfId="0" applyFont="1" applyFill="1" applyBorder="1" applyAlignment="1">
      <alignment horizontal="center" vertical="top" wrapText="1"/>
    </xf>
    <xf numFmtId="0" fontId="53" fillId="33" borderId="28" xfId="0" applyFont="1" applyFill="1" applyBorder="1" applyAlignment="1">
      <alignment horizontal="center" vertical="top" wrapText="1"/>
    </xf>
    <xf numFmtId="173" fontId="50" fillId="33" borderId="23" xfId="58" applyNumberFormat="1" applyFont="1" applyFill="1" applyBorder="1" applyAlignment="1">
      <alignment horizontal="center" vertical="top" wrapText="1"/>
    </xf>
    <xf numFmtId="173" fontId="52" fillId="34" borderId="23" xfId="0" applyNumberFormat="1" applyFont="1" applyFill="1" applyBorder="1" applyAlignment="1">
      <alignment horizontal="center" vertical="top" wrapText="1"/>
    </xf>
    <xf numFmtId="0" fontId="55" fillId="0" borderId="0" xfId="0" applyNumberFormat="1" applyFont="1" applyAlignment="1">
      <alignment vertical="top" wrapText="1"/>
    </xf>
    <xf numFmtId="0" fontId="52" fillId="0" borderId="0" xfId="0" applyNumberFormat="1" applyFont="1" applyAlignment="1">
      <alignment horizontal="center" vertical="top"/>
    </xf>
    <xf numFmtId="0" fontId="50" fillId="0" borderId="0" xfId="0" applyNumberFormat="1" applyFont="1" applyBorder="1" applyAlignment="1">
      <alignment vertical="top"/>
    </xf>
    <xf numFmtId="0" fontId="50" fillId="0" borderId="26" xfId="0" applyNumberFormat="1" applyFont="1" applyBorder="1" applyAlignment="1">
      <alignment vertical="top"/>
    </xf>
    <xf numFmtId="0" fontId="51" fillId="0" borderId="11" xfId="0" applyNumberFormat="1" applyFont="1" applyBorder="1" applyAlignment="1">
      <alignment horizontal="center" vertical="top"/>
    </xf>
    <xf numFmtId="0" fontId="50" fillId="0" borderId="26" xfId="0" applyNumberFormat="1" applyFont="1" applyBorder="1" applyAlignment="1">
      <alignment horizontal="center" vertical="top"/>
    </xf>
    <xf numFmtId="0" fontId="51" fillId="0" borderId="11" xfId="0" applyNumberFormat="1" applyFont="1" applyBorder="1" applyAlignment="1">
      <alignment horizontal="center" vertical="top" wrapText="1"/>
    </xf>
    <xf numFmtId="0" fontId="3" fillId="0" borderId="26" xfId="0" applyNumberFormat="1" applyFont="1" applyBorder="1" applyAlignment="1">
      <alignment horizontal="center" vertical="top"/>
    </xf>
    <xf numFmtId="0" fontId="3" fillId="0" borderId="0" xfId="0" applyNumberFormat="1" applyFont="1" applyBorder="1" applyAlignment="1">
      <alignment horizontal="center" vertical="top"/>
    </xf>
    <xf numFmtId="0" fontId="3" fillId="0" borderId="0" xfId="0" applyNumberFormat="1" applyFont="1" applyBorder="1" applyAlignment="1">
      <alignment horizontal="left" vertical="top"/>
    </xf>
    <xf numFmtId="0" fontId="51" fillId="0" borderId="0" xfId="0" applyNumberFormat="1" applyFont="1" applyBorder="1" applyAlignment="1">
      <alignment horizontal="center" vertical="top"/>
    </xf>
    <xf numFmtId="0" fontId="50" fillId="0" borderId="26" xfId="0" applyNumberFormat="1" applyFont="1" applyBorder="1" applyAlignment="1">
      <alignment horizontal="center" vertical="top" wrapText="1"/>
    </xf>
    <xf numFmtId="0" fontId="10" fillId="0" borderId="32" xfId="0" applyNumberFormat="1" applyFont="1" applyBorder="1" applyAlignment="1">
      <alignment horizontal="center"/>
    </xf>
    <xf numFmtId="0" fontId="10" fillId="0" borderId="13" xfId="0" applyNumberFormat="1" applyFont="1" applyBorder="1" applyAlignment="1">
      <alignment horizontal="center"/>
    </xf>
    <xf numFmtId="0" fontId="50" fillId="0" borderId="0" xfId="0" applyNumberFormat="1" applyFont="1" applyAlignment="1">
      <alignment vertical="top"/>
    </xf>
    <xf numFmtId="49" fontId="50" fillId="0" borderId="26" xfId="0" applyNumberFormat="1" applyFont="1" applyBorder="1" applyAlignment="1">
      <alignment horizontal="center" vertical="top"/>
    </xf>
    <xf numFmtId="0" fontId="56" fillId="0" borderId="24" xfId="0" applyNumberFormat="1" applyFont="1" applyBorder="1" applyAlignment="1">
      <alignment horizontal="center" vertical="top" wrapText="1"/>
    </xf>
    <xf numFmtId="49" fontId="51" fillId="0" borderId="20" xfId="0" applyNumberFormat="1" applyFont="1" applyBorder="1" applyAlignment="1">
      <alignment horizontal="center" vertical="top" wrapText="1"/>
    </xf>
    <xf numFmtId="49" fontId="51" fillId="0" borderId="21" xfId="0" applyNumberFormat="1" applyFont="1" applyBorder="1" applyAlignment="1">
      <alignment horizontal="center" vertical="top" wrapText="1"/>
    </xf>
    <xf numFmtId="49" fontId="51" fillId="0" borderId="22" xfId="0" applyNumberFormat="1" applyFont="1" applyBorder="1" applyAlignment="1">
      <alignment horizontal="center" vertical="top" wrapText="1"/>
    </xf>
    <xf numFmtId="0" fontId="51" fillId="0" borderId="20" xfId="0" applyNumberFormat="1" applyFont="1" applyBorder="1" applyAlignment="1">
      <alignment vertical="top" wrapText="1"/>
    </xf>
    <xf numFmtId="0" fontId="51" fillId="0" borderId="21" xfId="0" applyNumberFormat="1" applyFont="1" applyBorder="1" applyAlignment="1">
      <alignment vertical="top" wrapText="1"/>
    </xf>
    <xf numFmtId="0" fontId="51" fillId="0" borderId="22" xfId="0" applyNumberFormat="1" applyFont="1" applyBorder="1" applyAlignment="1">
      <alignment vertical="top" wrapText="1"/>
    </xf>
    <xf numFmtId="0" fontId="51" fillId="0" borderId="20" xfId="0" applyNumberFormat="1" applyFont="1" applyBorder="1" applyAlignment="1">
      <alignment horizontal="center" vertical="top" wrapText="1"/>
    </xf>
    <xf numFmtId="0" fontId="51" fillId="0" borderId="21" xfId="0" applyNumberFormat="1" applyFont="1" applyBorder="1" applyAlignment="1">
      <alignment horizontal="center" vertical="top" wrapText="1"/>
    </xf>
    <xf numFmtId="0" fontId="51" fillId="0" borderId="22" xfId="0" applyNumberFormat="1" applyFont="1" applyBorder="1" applyAlignment="1">
      <alignment horizontal="center" vertical="top" wrapText="1"/>
    </xf>
    <xf numFmtId="4" fontId="51" fillId="0" borderId="20" xfId="0" applyNumberFormat="1" applyFont="1" applyBorder="1" applyAlignment="1">
      <alignment horizontal="center" vertical="top" wrapText="1"/>
    </xf>
    <xf numFmtId="4" fontId="51" fillId="0" borderId="21" xfId="0" applyNumberFormat="1" applyFont="1" applyBorder="1" applyAlignment="1">
      <alignment horizontal="center" vertical="top" wrapText="1"/>
    </xf>
    <xf numFmtId="4" fontId="51" fillId="0" borderId="22" xfId="0" applyNumberFormat="1" applyFont="1" applyBorder="1" applyAlignment="1">
      <alignment horizontal="center" vertical="top" wrapText="1"/>
    </xf>
    <xf numFmtId="4" fontId="56" fillId="0" borderId="23" xfId="0" applyNumberFormat="1" applyFont="1" applyBorder="1" applyAlignment="1">
      <alignment horizontal="center" vertical="top" wrapText="1"/>
    </xf>
    <xf numFmtId="0" fontId="56" fillId="0" borderId="23" xfId="0" applyNumberFormat="1" applyFont="1" applyBorder="1" applyAlignment="1">
      <alignment horizontal="center" vertical="top" wrapText="1"/>
    </xf>
    <xf numFmtId="0" fontId="51" fillId="0" borderId="23" xfId="0" applyNumberFormat="1" applyFont="1" applyBorder="1" applyAlignment="1">
      <alignment horizontal="center" vertical="top" wrapText="1"/>
    </xf>
    <xf numFmtId="49" fontId="56" fillId="0" borderId="24" xfId="0" applyNumberFormat="1" applyFont="1" applyBorder="1" applyAlignment="1">
      <alignment horizontal="center" vertical="top" wrapText="1"/>
    </xf>
    <xf numFmtId="0" fontId="56" fillId="0" borderId="24" xfId="0" applyNumberFormat="1" applyFont="1" applyBorder="1" applyAlignment="1">
      <alignment vertical="top" wrapText="1"/>
    </xf>
    <xf numFmtId="0" fontId="56" fillId="0" borderId="25" xfId="0" applyNumberFormat="1" applyFont="1" applyBorder="1" applyAlignment="1">
      <alignment horizontal="center" vertical="top" wrapText="1"/>
    </xf>
    <xf numFmtId="0" fontId="56" fillId="0" borderId="26" xfId="0" applyNumberFormat="1" applyFont="1" applyBorder="1" applyAlignment="1">
      <alignment horizontal="center" vertical="top" wrapText="1"/>
    </xf>
    <xf numFmtId="0" fontId="56" fillId="0" borderId="27" xfId="0" applyNumberFormat="1" applyFont="1" applyBorder="1" applyAlignment="1">
      <alignment horizontal="center" vertical="top" wrapText="1"/>
    </xf>
    <xf numFmtId="4" fontId="56" fillId="0" borderId="20" xfId="0" applyNumberFormat="1" applyFont="1" applyBorder="1" applyAlignment="1">
      <alignment horizontal="center" vertical="top" wrapText="1"/>
    </xf>
    <xf numFmtId="4" fontId="56" fillId="0" borderId="21" xfId="0" applyNumberFormat="1" applyFont="1" applyBorder="1" applyAlignment="1">
      <alignment horizontal="center" vertical="top" wrapText="1"/>
    </xf>
    <xf numFmtId="4" fontId="56" fillId="0" borderId="22" xfId="0" applyNumberFormat="1" applyFont="1" applyBorder="1" applyAlignment="1">
      <alignment horizontal="center" vertical="top" wrapText="1"/>
    </xf>
    <xf numFmtId="49" fontId="56" fillId="0" borderId="23" xfId="0" applyNumberFormat="1" applyFont="1" applyBorder="1" applyAlignment="1">
      <alignment horizontal="center" vertical="top" wrapText="1"/>
    </xf>
    <xf numFmtId="4" fontId="51" fillId="0" borderId="24" xfId="0" applyNumberFormat="1" applyFont="1" applyBorder="1" applyAlignment="1">
      <alignment horizontal="center" vertical="top" wrapText="1"/>
    </xf>
    <xf numFmtId="0" fontId="51" fillId="0" borderId="24" xfId="0" applyNumberFormat="1" applyFont="1" applyBorder="1" applyAlignment="1">
      <alignment horizontal="center" vertical="top" wrapText="1"/>
    </xf>
    <xf numFmtId="49" fontId="51" fillId="0" borderId="23" xfId="0" applyNumberFormat="1" applyFont="1" applyBorder="1" applyAlignment="1">
      <alignment horizontal="center" vertical="top" wrapText="1"/>
    </xf>
    <xf numFmtId="0" fontId="51" fillId="0" borderId="23" xfId="0" applyNumberFormat="1" applyFont="1" applyBorder="1" applyAlignment="1">
      <alignment vertical="top" wrapText="1"/>
    </xf>
    <xf numFmtId="4" fontId="51" fillId="0" borderId="23" xfId="0" applyNumberFormat="1" applyFont="1" applyBorder="1" applyAlignment="1">
      <alignment horizontal="center" vertical="top" wrapText="1"/>
    </xf>
    <xf numFmtId="49" fontId="51" fillId="0" borderId="24" xfId="0" applyNumberFormat="1" applyFont="1" applyBorder="1" applyAlignment="1">
      <alignment horizontal="center" vertical="top" wrapText="1"/>
    </xf>
    <xf numFmtId="0" fontId="51" fillId="0" borderId="24" xfId="0" applyNumberFormat="1" applyFont="1" applyBorder="1" applyAlignment="1">
      <alignment vertical="top" wrapText="1"/>
    </xf>
    <xf numFmtId="49" fontId="51" fillId="0" borderId="28" xfId="0" applyNumberFormat="1" applyFont="1" applyBorder="1" applyAlignment="1">
      <alignment horizontal="center" vertical="top" wrapText="1"/>
    </xf>
    <xf numFmtId="0" fontId="51" fillId="0" borderId="28" xfId="0" applyNumberFormat="1" applyFont="1" applyBorder="1" applyAlignment="1">
      <alignment vertical="top" wrapText="1"/>
    </xf>
    <xf numFmtId="0" fontId="51" fillId="0" borderId="28" xfId="0" applyNumberFormat="1" applyFont="1" applyBorder="1" applyAlignment="1">
      <alignment horizontal="center" vertical="top" wrapText="1"/>
    </xf>
    <xf numFmtId="4" fontId="51" fillId="0" borderId="28" xfId="0" applyNumberFormat="1" applyFont="1" applyBorder="1" applyAlignment="1">
      <alignment horizontal="center" vertical="top" wrapText="1"/>
    </xf>
    <xf numFmtId="0" fontId="55" fillId="0" borderId="24" xfId="0" applyNumberFormat="1" applyFont="1" applyBorder="1" applyAlignment="1">
      <alignment horizontal="center" vertical="top" wrapText="1"/>
    </xf>
    <xf numFmtId="0" fontId="55" fillId="0" borderId="23" xfId="0" applyNumberFormat="1" applyFont="1" applyBorder="1" applyAlignment="1">
      <alignment horizontal="center" vertical="top" wrapText="1"/>
    </xf>
    <xf numFmtId="0" fontId="56" fillId="0" borderId="23" xfId="0" applyNumberFormat="1" applyFont="1" applyBorder="1" applyAlignment="1">
      <alignment vertical="top" wrapText="1"/>
    </xf>
    <xf numFmtId="4" fontId="56" fillId="34" borderId="23" xfId="0" applyNumberFormat="1" applyFont="1" applyFill="1" applyBorder="1" applyAlignment="1">
      <alignment horizontal="center" vertical="top" wrapText="1"/>
    </xf>
    <xf numFmtId="49" fontId="55" fillId="0" borderId="23" xfId="0" applyNumberFormat="1" applyFont="1" applyBorder="1" applyAlignment="1">
      <alignment horizontal="center" vertical="top" wrapText="1"/>
    </xf>
    <xf numFmtId="0" fontId="57" fillId="0" borderId="21" xfId="0" applyFont="1" applyBorder="1" applyAlignment="1">
      <alignment horizontal="center" vertical="top" wrapText="1"/>
    </xf>
    <xf numFmtId="0" fontId="55" fillId="0" borderId="11" xfId="0" applyFont="1" applyBorder="1" applyAlignment="1">
      <alignment horizontal="center" vertical="top" wrapText="1"/>
    </xf>
    <xf numFmtId="0" fontId="55" fillId="0" borderId="12" xfId="0" applyFont="1" applyBorder="1" applyAlignment="1">
      <alignment horizontal="center" vertical="top" wrapText="1"/>
    </xf>
    <xf numFmtId="0" fontId="55" fillId="0" borderId="22" xfId="0" applyFont="1" applyBorder="1" applyAlignment="1">
      <alignment horizontal="center" vertical="top" wrapText="1"/>
    </xf>
    <xf numFmtId="0" fontId="55" fillId="0" borderId="23" xfId="0" applyFont="1" applyBorder="1" applyAlignment="1">
      <alignment horizontal="center" vertical="top" wrapText="1"/>
    </xf>
    <xf numFmtId="0" fontId="55" fillId="0" borderId="25" xfId="0" applyFont="1" applyBorder="1" applyAlignment="1">
      <alignment horizontal="center" vertical="top" wrapText="1"/>
    </xf>
    <xf numFmtId="0" fontId="55" fillId="0" borderId="26" xfId="0" applyFont="1" applyBorder="1" applyAlignment="1">
      <alignment horizontal="center" vertical="top" wrapText="1"/>
    </xf>
    <xf numFmtId="0" fontId="55" fillId="0" borderId="27" xfId="0" applyFont="1" applyBorder="1" applyAlignment="1">
      <alignment horizontal="center" vertical="top" wrapText="1"/>
    </xf>
    <xf numFmtId="0" fontId="55" fillId="0" borderId="20" xfId="0" applyNumberFormat="1" applyFont="1" applyBorder="1" applyAlignment="1">
      <alignment horizontal="center" vertical="top" wrapText="1"/>
    </xf>
    <xf numFmtId="0" fontId="55" fillId="0" borderId="28" xfId="0" applyFont="1" applyBorder="1" applyAlignment="1">
      <alignment horizontal="center" vertical="top" wrapText="1"/>
    </xf>
    <xf numFmtId="0" fontId="55" fillId="0" borderId="10" xfId="0" applyFont="1" applyBorder="1" applyAlignment="1">
      <alignment horizontal="center" vertical="top" wrapText="1"/>
    </xf>
    <xf numFmtId="0" fontId="51" fillId="0" borderId="10" xfId="0" applyNumberFormat="1" applyFont="1" applyBorder="1" applyAlignment="1">
      <alignment horizontal="center" vertical="top" wrapText="1"/>
    </xf>
    <xf numFmtId="0" fontId="51" fillId="0" borderId="12" xfId="0" applyNumberFormat="1" applyFont="1" applyBorder="1" applyAlignment="1">
      <alignment horizontal="center" vertical="top" wrapText="1"/>
    </xf>
    <xf numFmtId="0" fontId="51" fillId="0" borderId="20" xfId="0" applyNumberFormat="1" applyFont="1" applyBorder="1" applyAlignment="1">
      <alignment horizontal="left" vertical="top" wrapText="1"/>
    </xf>
    <xf numFmtId="0" fontId="51" fillId="0" borderId="21" xfId="0" applyNumberFormat="1" applyFont="1" applyBorder="1" applyAlignment="1">
      <alignment horizontal="left" vertical="top" wrapText="1"/>
    </xf>
    <xf numFmtId="0" fontId="51" fillId="0" borderId="22" xfId="0" applyNumberFormat="1" applyFont="1" applyBorder="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CG136"/>
  <sheetViews>
    <sheetView view="pageBreakPreview" zoomScale="80" zoomScaleSheetLayoutView="80" zoomScalePageLayoutView="0" workbookViewId="0" topLeftCell="A1">
      <selection activeCell="AY94" sqref="AY94:BY94"/>
    </sheetView>
  </sheetViews>
  <sheetFormatPr defaultColWidth="1.57421875" defaultRowHeight="15"/>
  <cols>
    <col min="1" max="22" width="1.57421875" style="27" customWidth="1"/>
    <col min="23" max="23" width="2.7109375" style="27" customWidth="1"/>
    <col min="24" max="24" width="3.57421875" style="27" customWidth="1"/>
    <col min="25" max="26" width="2.57421875" style="27" customWidth="1"/>
    <col min="27" max="27" width="2.7109375" style="27" customWidth="1"/>
    <col min="28" max="49" width="1.57421875" style="27" customWidth="1"/>
    <col min="50" max="50" width="2.421875" style="27" customWidth="1"/>
    <col min="51" max="60" width="1.57421875" style="27" customWidth="1"/>
    <col min="61" max="61" width="3.8515625" style="27" customWidth="1"/>
    <col min="62" max="16384" width="1.57421875" style="27" customWidth="1"/>
  </cols>
  <sheetData>
    <row r="1" ht="6.75" customHeight="1"/>
    <row r="2" spans="56:85" ht="12.75">
      <c r="BD2" s="106" t="s">
        <v>193</v>
      </c>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row>
    <row r="3" spans="56:85" ht="12.75">
      <c r="BD3" s="112" t="s">
        <v>184</v>
      </c>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row>
    <row r="4" spans="56:85" ht="12.75">
      <c r="BD4" s="113" t="s">
        <v>0</v>
      </c>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row>
    <row r="5" spans="56:85" ht="27" customHeight="1">
      <c r="BD5" s="65" t="s">
        <v>185</v>
      </c>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row>
    <row r="6" spans="56:85" ht="12.75" customHeight="1">
      <c r="BD6" s="113" t="s">
        <v>1</v>
      </c>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row>
    <row r="7" spans="56:85" ht="28.5" customHeight="1">
      <c r="BD7" s="122"/>
      <c r="BE7" s="122"/>
      <c r="BF7" s="122"/>
      <c r="BG7" s="122"/>
      <c r="BH7" s="122"/>
      <c r="BI7" s="122"/>
      <c r="BJ7" s="122"/>
      <c r="BK7" s="122"/>
      <c r="BL7" s="122"/>
      <c r="BM7" s="122"/>
      <c r="BO7" s="112" t="s">
        <v>194</v>
      </c>
      <c r="BP7" s="112"/>
      <c r="BQ7" s="112"/>
      <c r="BR7" s="112"/>
      <c r="BS7" s="112"/>
      <c r="BT7" s="112"/>
      <c r="BU7" s="112"/>
      <c r="BV7" s="112"/>
      <c r="BW7" s="112"/>
      <c r="BX7" s="112"/>
      <c r="BY7" s="112"/>
      <c r="BZ7" s="112"/>
      <c r="CA7" s="112"/>
      <c r="CB7" s="112"/>
      <c r="CC7" s="112"/>
      <c r="CD7" s="112"/>
      <c r="CE7" s="112"/>
      <c r="CF7" s="112"/>
      <c r="CG7" s="112"/>
    </row>
    <row r="8" spans="56:85" ht="12.75">
      <c r="BD8" s="120" t="s">
        <v>3</v>
      </c>
      <c r="BE8" s="121"/>
      <c r="BF8" s="121"/>
      <c r="BG8" s="121"/>
      <c r="BH8" s="121"/>
      <c r="BI8" s="121"/>
      <c r="BJ8" s="121"/>
      <c r="BK8" s="121"/>
      <c r="BL8" s="121"/>
      <c r="BM8" s="121"/>
      <c r="BO8" s="120" t="s">
        <v>2</v>
      </c>
      <c r="BP8" s="121"/>
      <c r="BQ8" s="121"/>
      <c r="BR8" s="121"/>
      <c r="BS8" s="121"/>
      <c r="BT8" s="121"/>
      <c r="BU8" s="121"/>
      <c r="BV8" s="121"/>
      <c r="BW8" s="121"/>
      <c r="BX8" s="121"/>
      <c r="BY8" s="121"/>
      <c r="BZ8" s="121"/>
      <c r="CA8" s="121"/>
      <c r="CB8" s="121"/>
      <c r="CC8" s="121"/>
      <c r="CD8" s="121"/>
      <c r="CE8" s="121"/>
      <c r="CF8" s="121"/>
      <c r="CG8" s="121"/>
    </row>
    <row r="9" spans="56:74" ht="12.75">
      <c r="BD9" s="18" t="s">
        <v>4</v>
      </c>
      <c r="BE9" s="108"/>
      <c r="BF9" s="108"/>
      <c r="BG9" s="18" t="s">
        <v>4</v>
      </c>
      <c r="BH9" s="109"/>
      <c r="BI9" s="109"/>
      <c r="BJ9" s="109"/>
      <c r="BK9" s="109"/>
      <c r="BL9" s="109"/>
      <c r="BM9" s="109"/>
      <c r="BN9" s="109"/>
      <c r="BO9" s="109"/>
      <c r="BP9" s="109"/>
      <c r="BQ9" s="110">
        <v>20</v>
      </c>
      <c r="BR9" s="110"/>
      <c r="BS9" s="109"/>
      <c r="BT9" s="109"/>
      <c r="BU9" s="111" t="s">
        <v>6</v>
      </c>
      <c r="BV9" s="111"/>
    </row>
    <row r="11" spans="25:75" ht="12.75">
      <c r="Y11" s="107" t="s">
        <v>8</v>
      </c>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18">
        <v>21</v>
      </c>
      <c r="BK11" s="118"/>
      <c r="BL11" s="119" t="s">
        <v>9</v>
      </c>
      <c r="BM11" s="119"/>
      <c r="BN11" s="119"/>
      <c r="BO11" s="119"/>
      <c r="BP11" s="119"/>
      <c r="BQ11" s="119"/>
      <c r="BR11" s="119"/>
      <c r="BS11" s="119"/>
      <c r="BT11" s="119"/>
      <c r="BU11" s="119"/>
      <c r="BV11" s="119"/>
      <c r="BW11" s="119"/>
    </row>
    <row r="12" spans="26:64" ht="16.5" customHeight="1">
      <c r="Z12" s="107" t="s">
        <v>10</v>
      </c>
      <c r="AA12" s="107"/>
      <c r="AB12" s="107"/>
      <c r="AC12" s="107"/>
      <c r="AD12" s="107"/>
      <c r="AE12" s="112">
        <v>21</v>
      </c>
      <c r="AF12" s="112"/>
      <c r="AG12" s="107" t="s">
        <v>11</v>
      </c>
      <c r="AH12" s="107"/>
      <c r="AI12" s="107"/>
      <c r="AJ12" s="107"/>
      <c r="AK12" s="107"/>
      <c r="AL12" s="107"/>
      <c r="AM12" s="107"/>
      <c r="AN12" s="107"/>
      <c r="AO12" s="107"/>
      <c r="AP12" s="107"/>
      <c r="AQ12" s="107"/>
      <c r="AR12" s="107"/>
      <c r="AS12" s="107"/>
      <c r="AT12" s="107"/>
      <c r="AU12" s="107"/>
      <c r="AV12" s="107"/>
      <c r="AW12" s="107"/>
      <c r="AX12" s="107"/>
      <c r="AY12" s="115" t="s">
        <v>176</v>
      </c>
      <c r="AZ12" s="115"/>
      <c r="BA12" s="117" t="s">
        <v>175</v>
      </c>
      <c r="BB12" s="117"/>
      <c r="BC12" s="117"/>
      <c r="BD12" s="115" t="s">
        <v>310</v>
      </c>
      <c r="BE12" s="115"/>
      <c r="BF12" s="116" t="s">
        <v>189</v>
      </c>
      <c r="BG12" s="117"/>
      <c r="BH12" s="117"/>
      <c r="BI12" s="117"/>
      <c r="BJ12" s="117"/>
      <c r="BK12" s="117"/>
      <c r="BL12" s="117"/>
    </row>
    <row r="14" spans="63:85" ht="12.75">
      <c r="BK14" s="19"/>
      <c r="BL14" s="19"/>
      <c r="BM14" s="19"/>
      <c r="BN14" s="19"/>
      <c r="BO14" s="19"/>
      <c r="BP14" s="19"/>
      <c r="BQ14" s="19"/>
      <c r="BR14" s="19"/>
      <c r="BS14" s="19"/>
      <c r="BT14" s="19"/>
      <c r="BU14" s="19"/>
      <c r="BV14" s="19"/>
      <c r="BW14" s="19"/>
      <c r="BX14" s="19" t="s">
        <v>5</v>
      </c>
      <c r="BY14" s="127" t="s">
        <v>12</v>
      </c>
      <c r="BZ14" s="128"/>
      <c r="CA14" s="128"/>
      <c r="CB14" s="128"/>
      <c r="CC14" s="128"/>
      <c r="CD14" s="128"/>
      <c r="CE14" s="128"/>
      <c r="CF14" s="128"/>
      <c r="CG14" s="129"/>
    </row>
    <row r="15" spans="30:85" ht="15.75">
      <c r="AD15" s="134" t="s">
        <v>24</v>
      </c>
      <c r="AE15" s="134"/>
      <c r="AF15" s="134"/>
      <c r="AG15" s="115" t="s">
        <v>313</v>
      </c>
      <c r="AH15" s="115"/>
      <c r="AI15" s="19" t="s">
        <v>4</v>
      </c>
      <c r="AJ15" s="133" t="s">
        <v>314</v>
      </c>
      <c r="AK15" s="133"/>
      <c r="AL15" s="133"/>
      <c r="AM15" s="133"/>
      <c r="AN15" s="133"/>
      <c r="AO15" s="133"/>
      <c r="AP15" s="133"/>
      <c r="AQ15" s="133"/>
      <c r="AR15" s="133"/>
      <c r="AS15" s="134" t="s">
        <v>7</v>
      </c>
      <c r="AT15" s="134"/>
      <c r="AU15" s="133">
        <v>21</v>
      </c>
      <c r="AV15" s="133"/>
      <c r="AW15" s="134" t="s">
        <v>190</v>
      </c>
      <c r="AX15" s="134"/>
      <c r="AY15" s="134"/>
      <c r="BK15" s="130" t="s">
        <v>13</v>
      </c>
      <c r="BL15" s="130"/>
      <c r="BM15" s="130"/>
      <c r="BN15" s="130"/>
      <c r="BO15" s="130"/>
      <c r="BP15" s="130"/>
      <c r="BQ15" s="130"/>
      <c r="BR15" s="130"/>
      <c r="BS15" s="130"/>
      <c r="BT15" s="130"/>
      <c r="BU15" s="130"/>
      <c r="BV15" s="130"/>
      <c r="BW15" s="130"/>
      <c r="BX15" s="131"/>
      <c r="BY15" s="132"/>
      <c r="BZ15" s="128"/>
      <c r="CA15" s="128"/>
      <c r="CB15" s="128"/>
      <c r="CC15" s="128"/>
      <c r="CD15" s="128"/>
      <c r="CE15" s="128"/>
      <c r="CF15" s="128"/>
      <c r="CG15" s="129"/>
    </row>
    <row r="16" spans="1:85" ht="12.75">
      <c r="A16" s="126" t="s">
        <v>19</v>
      </c>
      <c r="B16" s="126"/>
      <c r="C16" s="126"/>
      <c r="D16" s="126"/>
      <c r="E16" s="126"/>
      <c r="F16" s="126"/>
      <c r="G16" s="126"/>
      <c r="H16" s="126"/>
      <c r="I16" s="126"/>
      <c r="J16" s="126"/>
      <c r="K16" s="126"/>
      <c r="L16" s="126"/>
      <c r="M16" s="126"/>
      <c r="N16" s="126"/>
      <c r="O16" s="126"/>
      <c r="P16" s="126"/>
      <c r="BK16" s="130" t="s">
        <v>14</v>
      </c>
      <c r="BL16" s="130"/>
      <c r="BM16" s="130"/>
      <c r="BN16" s="130"/>
      <c r="BO16" s="130"/>
      <c r="BP16" s="130"/>
      <c r="BQ16" s="130"/>
      <c r="BR16" s="130"/>
      <c r="BS16" s="130"/>
      <c r="BT16" s="130"/>
      <c r="BU16" s="130"/>
      <c r="BV16" s="130"/>
      <c r="BW16" s="130"/>
      <c r="BX16" s="131"/>
      <c r="BY16" s="127" t="s">
        <v>5</v>
      </c>
      <c r="BZ16" s="128"/>
      <c r="CA16" s="128"/>
      <c r="CB16" s="128"/>
      <c r="CC16" s="128"/>
      <c r="CD16" s="128"/>
      <c r="CE16" s="128"/>
      <c r="CF16" s="128"/>
      <c r="CG16" s="129"/>
    </row>
    <row r="17" spans="1:85" ht="27.75" customHeight="1">
      <c r="A17" s="126" t="s">
        <v>20</v>
      </c>
      <c r="B17" s="126"/>
      <c r="C17" s="126"/>
      <c r="D17" s="126"/>
      <c r="E17" s="126"/>
      <c r="F17" s="126"/>
      <c r="G17" s="126"/>
      <c r="H17" s="126"/>
      <c r="I17" s="126"/>
      <c r="J17" s="126"/>
      <c r="K17" s="126"/>
      <c r="L17" s="126"/>
      <c r="M17" s="126"/>
      <c r="N17" s="126"/>
      <c r="O17" s="126"/>
      <c r="P17" s="126"/>
      <c r="Q17" s="126"/>
      <c r="R17" s="126"/>
      <c r="S17" s="126"/>
      <c r="T17" s="126"/>
      <c r="U17" s="126"/>
      <c r="V17" s="126"/>
      <c r="W17" s="123" t="s">
        <v>177</v>
      </c>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30" t="s">
        <v>16</v>
      </c>
      <c r="BL17" s="130"/>
      <c r="BM17" s="130"/>
      <c r="BN17" s="130"/>
      <c r="BO17" s="130"/>
      <c r="BP17" s="130"/>
      <c r="BQ17" s="130"/>
      <c r="BR17" s="130"/>
      <c r="BS17" s="130"/>
      <c r="BT17" s="130"/>
      <c r="BU17" s="130"/>
      <c r="BV17" s="130"/>
      <c r="BW17" s="130"/>
      <c r="BX17" s="131"/>
      <c r="BY17" s="127">
        <v>911</v>
      </c>
      <c r="BZ17" s="128"/>
      <c r="CA17" s="128"/>
      <c r="CB17" s="128"/>
      <c r="CC17" s="128"/>
      <c r="CD17" s="128"/>
      <c r="CE17" s="128"/>
      <c r="CF17" s="128"/>
      <c r="CG17" s="129"/>
    </row>
    <row r="18" spans="63:85" ht="12.75">
      <c r="BK18" s="130" t="s">
        <v>14</v>
      </c>
      <c r="BL18" s="130"/>
      <c r="BM18" s="130"/>
      <c r="BN18" s="130"/>
      <c r="BO18" s="130"/>
      <c r="BP18" s="130"/>
      <c r="BQ18" s="130"/>
      <c r="BR18" s="130"/>
      <c r="BS18" s="130"/>
      <c r="BT18" s="130"/>
      <c r="BU18" s="130"/>
      <c r="BV18" s="130"/>
      <c r="BW18" s="130"/>
      <c r="BX18" s="131"/>
      <c r="BY18" s="127"/>
      <c r="BZ18" s="128"/>
      <c r="CA18" s="128"/>
      <c r="CB18" s="128"/>
      <c r="CC18" s="128"/>
      <c r="CD18" s="128"/>
      <c r="CE18" s="128"/>
      <c r="CF18" s="128"/>
      <c r="CG18" s="129"/>
    </row>
    <row r="19" spans="63:85" ht="12.75">
      <c r="BK19" s="130" t="s">
        <v>17</v>
      </c>
      <c r="BL19" s="130"/>
      <c r="BM19" s="130"/>
      <c r="BN19" s="130"/>
      <c r="BO19" s="130"/>
      <c r="BP19" s="130"/>
      <c r="BQ19" s="130"/>
      <c r="BR19" s="130"/>
      <c r="BS19" s="130"/>
      <c r="BT19" s="130"/>
      <c r="BU19" s="130"/>
      <c r="BV19" s="130"/>
      <c r="BW19" s="130"/>
      <c r="BX19" s="131"/>
      <c r="BY19" s="127">
        <v>4237001559</v>
      </c>
      <c r="BZ19" s="128"/>
      <c r="CA19" s="128"/>
      <c r="CB19" s="128"/>
      <c r="CC19" s="128"/>
      <c r="CD19" s="128"/>
      <c r="CE19" s="128"/>
      <c r="CF19" s="128"/>
      <c r="CG19" s="129"/>
    </row>
    <row r="20" spans="1:85" ht="26.25" customHeight="1">
      <c r="A20" s="126" t="s">
        <v>21</v>
      </c>
      <c r="B20" s="126"/>
      <c r="C20" s="126"/>
      <c r="D20" s="126"/>
      <c r="E20" s="126"/>
      <c r="F20" s="126"/>
      <c r="G20" s="126"/>
      <c r="H20" s="126"/>
      <c r="I20" s="126"/>
      <c r="J20" s="126"/>
      <c r="K20" s="126"/>
      <c r="L20" s="126"/>
      <c r="M20" s="126"/>
      <c r="N20" s="126"/>
      <c r="O20" s="126"/>
      <c r="P20" s="126"/>
      <c r="Q20" s="126"/>
      <c r="R20" s="126"/>
      <c r="S20" s="126"/>
      <c r="T20" s="126"/>
      <c r="U20" s="126"/>
      <c r="V20" s="126"/>
      <c r="W20" s="123" t="s">
        <v>329</v>
      </c>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30" t="s">
        <v>18</v>
      </c>
      <c r="BL20" s="130"/>
      <c r="BM20" s="130"/>
      <c r="BN20" s="130"/>
      <c r="BO20" s="130"/>
      <c r="BP20" s="130"/>
      <c r="BQ20" s="130"/>
      <c r="BR20" s="130"/>
      <c r="BS20" s="130"/>
      <c r="BT20" s="130"/>
      <c r="BU20" s="130"/>
      <c r="BV20" s="130"/>
      <c r="BW20" s="130"/>
      <c r="BX20" s="131"/>
      <c r="BY20" s="127">
        <v>421301001</v>
      </c>
      <c r="BZ20" s="128"/>
      <c r="CA20" s="128"/>
      <c r="CB20" s="128"/>
      <c r="CC20" s="128"/>
      <c r="CD20" s="128"/>
      <c r="CE20" s="128"/>
      <c r="CF20" s="128"/>
      <c r="CG20" s="129"/>
    </row>
    <row r="21" spans="1:85" ht="12.75">
      <c r="A21" s="126" t="s">
        <v>22</v>
      </c>
      <c r="B21" s="126"/>
      <c r="C21" s="126"/>
      <c r="D21" s="126"/>
      <c r="E21" s="126"/>
      <c r="F21" s="126"/>
      <c r="G21" s="126"/>
      <c r="H21" s="126"/>
      <c r="I21" s="126"/>
      <c r="J21" s="126"/>
      <c r="K21" s="126"/>
      <c r="L21" s="126"/>
      <c r="M21" s="126"/>
      <c r="N21" s="126"/>
      <c r="O21" s="126"/>
      <c r="P21" s="126"/>
      <c r="Q21" s="126"/>
      <c r="R21" s="126"/>
      <c r="S21" s="126"/>
      <c r="T21" s="126"/>
      <c r="U21" s="126"/>
      <c r="V21" s="126"/>
      <c r="BK21" s="130" t="s">
        <v>15</v>
      </c>
      <c r="BL21" s="130"/>
      <c r="BM21" s="130"/>
      <c r="BN21" s="130"/>
      <c r="BO21" s="130"/>
      <c r="BP21" s="130"/>
      <c r="BQ21" s="130"/>
      <c r="BR21" s="130"/>
      <c r="BS21" s="130"/>
      <c r="BT21" s="130"/>
      <c r="BU21" s="130"/>
      <c r="BV21" s="130"/>
      <c r="BW21" s="130"/>
      <c r="BX21" s="131"/>
      <c r="BY21" s="127">
        <v>383</v>
      </c>
      <c r="BZ21" s="128"/>
      <c r="CA21" s="128"/>
      <c r="CB21" s="128"/>
      <c r="CC21" s="128"/>
      <c r="CD21" s="128"/>
      <c r="CE21" s="128"/>
      <c r="CF21" s="128"/>
      <c r="CG21" s="129"/>
    </row>
    <row r="22" ht="9.75" customHeight="1"/>
    <row r="23" spans="1:85" ht="12.75">
      <c r="A23" s="107" t="s">
        <v>23</v>
      </c>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row>
    <row r="25" spans="1:85" ht="12.75">
      <c r="A25" s="29" t="s">
        <v>25</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39" t="s">
        <v>26</v>
      </c>
      <c r="AC25" s="39"/>
      <c r="AD25" s="39"/>
      <c r="AE25" s="39"/>
      <c r="AF25" s="39"/>
      <c r="AG25" s="39" t="s">
        <v>191</v>
      </c>
      <c r="AH25" s="39"/>
      <c r="AI25" s="39"/>
      <c r="AJ25" s="39"/>
      <c r="AK25" s="39"/>
      <c r="AL25" s="39"/>
      <c r="AM25" s="39"/>
      <c r="AN25" s="39"/>
      <c r="AO25" s="39"/>
      <c r="AP25" s="29" t="s">
        <v>192</v>
      </c>
      <c r="AQ25" s="29"/>
      <c r="AR25" s="29"/>
      <c r="AS25" s="29"/>
      <c r="AT25" s="29"/>
      <c r="AU25" s="29"/>
      <c r="AV25" s="29"/>
      <c r="AW25" s="29"/>
      <c r="AX25" s="29"/>
      <c r="AY25" s="125" t="s">
        <v>27</v>
      </c>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29"/>
      <c r="CA25" s="29"/>
      <c r="CB25" s="29"/>
      <c r="CC25" s="29"/>
      <c r="CD25" s="29"/>
      <c r="CE25" s="29"/>
      <c r="CF25" s="29"/>
      <c r="CG25" s="29"/>
    </row>
    <row r="26" spans="1:85" ht="12.75">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39"/>
      <c r="AC26" s="39"/>
      <c r="AD26" s="39"/>
      <c r="AE26" s="39"/>
      <c r="AF26" s="39"/>
      <c r="AG26" s="39"/>
      <c r="AH26" s="39"/>
      <c r="AI26" s="39"/>
      <c r="AJ26" s="39"/>
      <c r="AK26" s="39"/>
      <c r="AL26" s="39"/>
      <c r="AM26" s="39"/>
      <c r="AN26" s="39"/>
      <c r="AO26" s="39"/>
      <c r="AP26" s="29"/>
      <c r="AQ26" s="29"/>
      <c r="AR26" s="29"/>
      <c r="AS26" s="29"/>
      <c r="AT26" s="29"/>
      <c r="AU26" s="29"/>
      <c r="AV26" s="55"/>
      <c r="AW26" s="55"/>
      <c r="AX26" s="55"/>
      <c r="AY26" s="82" t="s">
        <v>113</v>
      </c>
      <c r="AZ26" s="83"/>
      <c r="BA26" s="83"/>
      <c r="BB26" s="83"/>
      <c r="BC26" s="83"/>
      <c r="BD26" s="124">
        <v>21</v>
      </c>
      <c r="BE26" s="124"/>
      <c r="BF26" s="83" t="s">
        <v>6</v>
      </c>
      <c r="BG26" s="83"/>
      <c r="BH26" s="82" t="s">
        <v>113</v>
      </c>
      <c r="BI26" s="83"/>
      <c r="BJ26" s="83"/>
      <c r="BK26" s="83"/>
      <c r="BL26" s="83"/>
      <c r="BM26" s="124">
        <v>22</v>
      </c>
      <c r="BN26" s="124"/>
      <c r="BO26" s="83" t="s">
        <v>6</v>
      </c>
      <c r="BP26" s="83"/>
      <c r="BQ26" s="82" t="s">
        <v>113</v>
      </c>
      <c r="BR26" s="83"/>
      <c r="BS26" s="83"/>
      <c r="BT26" s="83"/>
      <c r="BU26" s="83"/>
      <c r="BV26" s="124">
        <v>23</v>
      </c>
      <c r="BW26" s="124"/>
      <c r="BX26" s="83" t="s">
        <v>6</v>
      </c>
      <c r="BY26" s="83"/>
      <c r="BZ26" s="29" t="s">
        <v>28</v>
      </c>
      <c r="CA26" s="29"/>
      <c r="CB26" s="29"/>
      <c r="CC26" s="29"/>
      <c r="CD26" s="29"/>
      <c r="CE26" s="29"/>
      <c r="CF26" s="29"/>
      <c r="CG26" s="29"/>
    </row>
    <row r="27" spans="1:85" ht="40.5" customHeight="1">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39"/>
      <c r="AC27" s="39"/>
      <c r="AD27" s="39"/>
      <c r="AE27" s="39"/>
      <c r="AF27" s="39"/>
      <c r="AG27" s="39"/>
      <c r="AH27" s="39"/>
      <c r="AI27" s="39"/>
      <c r="AJ27" s="39"/>
      <c r="AK27" s="39"/>
      <c r="AL27" s="39"/>
      <c r="AM27" s="39"/>
      <c r="AN27" s="39"/>
      <c r="AO27" s="39"/>
      <c r="AP27" s="29"/>
      <c r="AQ27" s="29"/>
      <c r="AR27" s="29"/>
      <c r="AS27" s="29"/>
      <c r="AT27" s="29"/>
      <c r="AU27" s="29"/>
      <c r="AV27" s="55"/>
      <c r="AW27" s="55"/>
      <c r="AX27" s="55"/>
      <c r="AY27" s="64" t="s">
        <v>114</v>
      </c>
      <c r="AZ27" s="65"/>
      <c r="BA27" s="65"/>
      <c r="BB27" s="65"/>
      <c r="BC27" s="65"/>
      <c r="BD27" s="65"/>
      <c r="BE27" s="65"/>
      <c r="BF27" s="65"/>
      <c r="BG27" s="65"/>
      <c r="BH27" s="64" t="s">
        <v>115</v>
      </c>
      <c r="BI27" s="65"/>
      <c r="BJ27" s="65"/>
      <c r="BK27" s="65"/>
      <c r="BL27" s="65"/>
      <c r="BM27" s="65"/>
      <c r="BN27" s="65"/>
      <c r="BO27" s="65"/>
      <c r="BP27" s="65"/>
      <c r="BQ27" s="64" t="s">
        <v>116</v>
      </c>
      <c r="BR27" s="65"/>
      <c r="BS27" s="65"/>
      <c r="BT27" s="65"/>
      <c r="BU27" s="65"/>
      <c r="BV27" s="65"/>
      <c r="BW27" s="65"/>
      <c r="BX27" s="65"/>
      <c r="BY27" s="65"/>
      <c r="BZ27" s="29"/>
      <c r="CA27" s="29"/>
      <c r="CB27" s="29"/>
      <c r="CC27" s="29"/>
      <c r="CD27" s="29"/>
      <c r="CE27" s="29"/>
      <c r="CF27" s="29"/>
      <c r="CG27" s="29"/>
    </row>
    <row r="28" spans="1:85" ht="12.75">
      <c r="A28" s="29">
        <v>1</v>
      </c>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39" t="s">
        <v>30</v>
      </c>
      <c r="AC28" s="39"/>
      <c r="AD28" s="39"/>
      <c r="AE28" s="39"/>
      <c r="AF28" s="39"/>
      <c r="AG28" s="39" t="s">
        <v>78</v>
      </c>
      <c r="AH28" s="39"/>
      <c r="AI28" s="39"/>
      <c r="AJ28" s="39"/>
      <c r="AK28" s="39"/>
      <c r="AL28" s="39"/>
      <c r="AM28" s="39"/>
      <c r="AN28" s="39"/>
      <c r="AO28" s="39"/>
      <c r="AP28" s="29">
        <v>4</v>
      </c>
      <c r="AQ28" s="29"/>
      <c r="AR28" s="29"/>
      <c r="AS28" s="29"/>
      <c r="AT28" s="29"/>
      <c r="AU28" s="29"/>
      <c r="AV28" s="29"/>
      <c r="AW28" s="29"/>
      <c r="AX28" s="29"/>
      <c r="AY28" s="97">
        <v>5</v>
      </c>
      <c r="AZ28" s="97"/>
      <c r="BA28" s="97"/>
      <c r="BB28" s="97"/>
      <c r="BC28" s="97"/>
      <c r="BD28" s="97"/>
      <c r="BE28" s="97"/>
      <c r="BF28" s="97"/>
      <c r="BG28" s="97"/>
      <c r="BH28" s="97">
        <v>6</v>
      </c>
      <c r="BI28" s="97"/>
      <c r="BJ28" s="97"/>
      <c r="BK28" s="97"/>
      <c r="BL28" s="97"/>
      <c r="BM28" s="97"/>
      <c r="BN28" s="97"/>
      <c r="BO28" s="97"/>
      <c r="BP28" s="97"/>
      <c r="BQ28" s="97">
        <v>7</v>
      </c>
      <c r="BR28" s="97"/>
      <c r="BS28" s="97"/>
      <c r="BT28" s="97"/>
      <c r="BU28" s="97"/>
      <c r="BV28" s="97"/>
      <c r="BW28" s="97"/>
      <c r="BX28" s="97"/>
      <c r="BY28" s="97"/>
      <c r="BZ28" s="29">
        <v>8</v>
      </c>
      <c r="CA28" s="29"/>
      <c r="CB28" s="29"/>
      <c r="CC28" s="29"/>
      <c r="CD28" s="29"/>
      <c r="CE28" s="29"/>
      <c r="CF28" s="29"/>
      <c r="CG28" s="29"/>
    </row>
    <row r="29" spans="1:85" ht="28.5" customHeight="1">
      <c r="A29" s="135" t="s">
        <v>198</v>
      </c>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7"/>
      <c r="AB29" s="39" t="s">
        <v>31</v>
      </c>
      <c r="AC29" s="39"/>
      <c r="AD29" s="39"/>
      <c r="AE29" s="39"/>
      <c r="AF29" s="39"/>
      <c r="AG29" s="39" t="s">
        <v>32</v>
      </c>
      <c r="AH29" s="39"/>
      <c r="AI29" s="39"/>
      <c r="AJ29" s="39"/>
      <c r="AK29" s="39"/>
      <c r="AL29" s="39"/>
      <c r="AM29" s="39"/>
      <c r="AN29" s="39"/>
      <c r="AO29" s="39"/>
      <c r="AP29" s="29" t="s">
        <v>32</v>
      </c>
      <c r="AQ29" s="29"/>
      <c r="AR29" s="29"/>
      <c r="AS29" s="29"/>
      <c r="AT29" s="29"/>
      <c r="AU29" s="29"/>
      <c r="AV29" s="29"/>
      <c r="AW29" s="29"/>
      <c r="AX29" s="29"/>
      <c r="AY29" s="37">
        <v>0</v>
      </c>
      <c r="AZ29" s="37"/>
      <c r="BA29" s="37"/>
      <c r="BB29" s="37"/>
      <c r="BC29" s="37"/>
      <c r="BD29" s="37"/>
      <c r="BE29" s="37"/>
      <c r="BF29" s="37"/>
      <c r="BG29" s="37"/>
      <c r="BH29" s="37">
        <v>0</v>
      </c>
      <c r="BI29" s="37"/>
      <c r="BJ29" s="37"/>
      <c r="BK29" s="37"/>
      <c r="BL29" s="37"/>
      <c r="BM29" s="37"/>
      <c r="BN29" s="37"/>
      <c r="BO29" s="37"/>
      <c r="BP29" s="37"/>
      <c r="BQ29" s="37">
        <v>0</v>
      </c>
      <c r="BR29" s="37"/>
      <c r="BS29" s="37"/>
      <c r="BT29" s="37"/>
      <c r="BU29" s="37"/>
      <c r="BV29" s="37"/>
      <c r="BW29" s="37"/>
      <c r="BX29" s="37"/>
      <c r="BY29" s="37"/>
      <c r="BZ29" s="29" t="s">
        <v>5</v>
      </c>
      <c r="CA29" s="29"/>
      <c r="CB29" s="29"/>
      <c r="CC29" s="29"/>
      <c r="CD29" s="29"/>
      <c r="CE29" s="29"/>
      <c r="CF29" s="29"/>
      <c r="CG29" s="29"/>
    </row>
    <row r="30" spans="1:85" ht="12.75">
      <c r="A30" s="105" t="s">
        <v>199</v>
      </c>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39" t="s">
        <v>33</v>
      </c>
      <c r="AC30" s="39"/>
      <c r="AD30" s="39"/>
      <c r="AE30" s="39"/>
      <c r="AF30" s="39"/>
      <c r="AG30" s="39" t="s">
        <v>32</v>
      </c>
      <c r="AH30" s="39"/>
      <c r="AI30" s="39"/>
      <c r="AJ30" s="39"/>
      <c r="AK30" s="39"/>
      <c r="AL30" s="39"/>
      <c r="AM30" s="39"/>
      <c r="AN30" s="39"/>
      <c r="AO30" s="39"/>
      <c r="AP30" s="29" t="s">
        <v>32</v>
      </c>
      <c r="AQ30" s="29"/>
      <c r="AR30" s="29"/>
      <c r="AS30" s="29"/>
      <c r="AT30" s="29"/>
      <c r="AU30" s="29"/>
      <c r="AV30" s="29"/>
      <c r="AW30" s="29"/>
      <c r="AX30" s="29"/>
      <c r="AY30" s="37" t="s">
        <v>5</v>
      </c>
      <c r="AZ30" s="37"/>
      <c r="BA30" s="37"/>
      <c r="BB30" s="37"/>
      <c r="BC30" s="37"/>
      <c r="BD30" s="37"/>
      <c r="BE30" s="37"/>
      <c r="BF30" s="37"/>
      <c r="BG30" s="37"/>
      <c r="BH30" s="37" t="s">
        <v>5</v>
      </c>
      <c r="BI30" s="37"/>
      <c r="BJ30" s="37"/>
      <c r="BK30" s="37"/>
      <c r="BL30" s="37"/>
      <c r="BM30" s="37"/>
      <c r="BN30" s="37"/>
      <c r="BO30" s="37"/>
      <c r="BP30" s="37"/>
      <c r="BQ30" s="37" t="s">
        <v>5</v>
      </c>
      <c r="BR30" s="37"/>
      <c r="BS30" s="37"/>
      <c r="BT30" s="37"/>
      <c r="BU30" s="37"/>
      <c r="BV30" s="37"/>
      <c r="BW30" s="37"/>
      <c r="BX30" s="37"/>
      <c r="BY30" s="37"/>
      <c r="BZ30" s="29" t="s">
        <v>5</v>
      </c>
      <c r="CA30" s="29"/>
      <c r="CB30" s="29"/>
      <c r="CC30" s="29"/>
      <c r="CD30" s="29"/>
      <c r="CE30" s="29"/>
      <c r="CF30" s="29"/>
      <c r="CG30" s="29"/>
    </row>
    <row r="31" spans="1:85" s="20" customFormat="1" ht="12.75">
      <c r="A31" s="138" t="s">
        <v>217</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9" t="s">
        <v>34</v>
      </c>
      <c r="AC31" s="139"/>
      <c r="AD31" s="139"/>
      <c r="AE31" s="139"/>
      <c r="AF31" s="139"/>
      <c r="AG31" s="139" t="s">
        <v>5</v>
      </c>
      <c r="AH31" s="139"/>
      <c r="AI31" s="139"/>
      <c r="AJ31" s="139"/>
      <c r="AK31" s="139"/>
      <c r="AL31" s="139"/>
      <c r="AM31" s="139"/>
      <c r="AN31" s="139"/>
      <c r="AO31" s="139"/>
      <c r="AP31" s="140"/>
      <c r="AQ31" s="140"/>
      <c r="AR31" s="140"/>
      <c r="AS31" s="140"/>
      <c r="AT31" s="140"/>
      <c r="AU31" s="140"/>
      <c r="AV31" s="140"/>
      <c r="AW31" s="140"/>
      <c r="AX31" s="140"/>
      <c r="AY31" s="141">
        <f>AY33+AY35+AY40+AY42+AY45+AY49+AY51</f>
        <v>13869200</v>
      </c>
      <c r="AZ31" s="141"/>
      <c r="BA31" s="141"/>
      <c r="BB31" s="141"/>
      <c r="BC31" s="141"/>
      <c r="BD31" s="141"/>
      <c r="BE31" s="141"/>
      <c r="BF31" s="141"/>
      <c r="BG31" s="141"/>
      <c r="BH31" s="141">
        <f>BH33+BH35+BH40+BH42+BH45+BH49+BH51</f>
        <v>13308800</v>
      </c>
      <c r="BI31" s="141"/>
      <c r="BJ31" s="141"/>
      <c r="BK31" s="141"/>
      <c r="BL31" s="141"/>
      <c r="BM31" s="141"/>
      <c r="BN31" s="141"/>
      <c r="BO31" s="141"/>
      <c r="BP31" s="141"/>
      <c r="BQ31" s="141">
        <f>BQ33+BQ35+BQ40+BQ42+BQ45+BQ49+BQ51</f>
        <v>12809400</v>
      </c>
      <c r="BR31" s="141"/>
      <c r="BS31" s="141"/>
      <c r="BT31" s="141"/>
      <c r="BU31" s="141"/>
      <c r="BV31" s="141"/>
      <c r="BW31" s="141"/>
      <c r="BX31" s="141"/>
      <c r="BY31" s="141"/>
      <c r="BZ31" s="140"/>
      <c r="CA31" s="140"/>
      <c r="CB31" s="140"/>
      <c r="CC31" s="140"/>
      <c r="CD31" s="140"/>
      <c r="CE31" s="140"/>
      <c r="CF31" s="140"/>
      <c r="CG31" s="140"/>
    </row>
    <row r="32" spans="1:85" ht="12.75">
      <c r="A32" s="142" t="s">
        <v>219</v>
      </c>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4"/>
      <c r="AB32" s="145" t="s">
        <v>5</v>
      </c>
      <c r="AC32" s="146"/>
      <c r="AD32" s="146"/>
      <c r="AE32" s="146"/>
      <c r="AF32" s="147"/>
      <c r="AG32" s="145" t="s">
        <v>5</v>
      </c>
      <c r="AH32" s="146"/>
      <c r="AI32" s="146"/>
      <c r="AJ32" s="146"/>
      <c r="AK32" s="146"/>
      <c r="AL32" s="146"/>
      <c r="AM32" s="146"/>
      <c r="AN32" s="146"/>
      <c r="AO32" s="147"/>
      <c r="AP32" s="148"/>
      <c r="AQ32" s="149"/>
      <c r="AR32" s="149"/>
      <c r="AS32" s="149"/>
      <c r="AT32" s="149"/>
      <c r="AU32" s="149"/>
      <c r="AV32" s="149"/>
      <c r="AW32" s="149"/>
      <c r="AX32" s="150"/>
      <c r="AY32" s="151"/>
      <c r="AZ32" s="152"/>
      <c r="BA32" s="152"/>
      <c r="BB32" s="152"/>
      <c r="BC32" s="152"/>
      <c r="BD32" s="152"/>
      <c r="BE32" s="152"/>
      <c r="BF32" s="152"/>
      <c r="BG32" s="153"/>
      <c r="BH32" s="151"/>
      <c r="BI32" s="152"/>
      <c r="BJ32" s="152"/>
      <c r="BK32" s="152"/>
      <c r="BL32" s="152"/>
      <c r="BM32" s="152"/>
      <c r="BN32" s="152"/>
      <c r="BO32" s="152"/>
      <c r="BP32" s="153"/>
      <c r="BQ32" s="151"/>
      <c r="BR32" s="152"/>
      <c r="BS32" s="152"/>
      <c r="BT32" s="152"/>
      <c r="BU32" s="152"/>
      <c r="BV32" s="152"/>
      <c r="BW32" s="152"/>
      <c r="BX32" s="152"/>
      <c r="BY32" s="153"/>
      <c r="BZ32" s="148"/>
      <c r="CA32" s="149"/>
      <c r="CB32" s="149"/>
      <c r="CC32" s="149"/>
      <c r="CD32" s="149"/>
      <c r="CE32" s="149"/>
      <c r="CF32" s="149"/>
      <c r="CG32" s="150"/>
    </row>
    <row r="33" spans="1:85" s="20" customFormat="1" ht="12.75">
      <c r="A33" s="154" t="s">
        <v>218</v>
      </c>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6"/>
      <c r="AB33" s="157" t="s">
        <v>35</v>
      </c>
      <c r="AC33" s="158"/>
      <c r="AD33" s="158"/>
      <c r="AE33" s="158"/>
      <c r="AF33" s="159"/>
      <c r="AG33" s="157" t="s">
        <v>79</v>
      </c>
      <c r="AH33" s="158"/>
      <c r="AI33" s="158"/>
      <c r="AJ33" s="158"/>
      <c r="AK33" s="158"/>
      <c r="AL33" s="158"/>
      <c r="AM33" s="158"/>
      <c r="AN33" s="158"/>
      <c r="AO33" s="159"/>
      <c r="AP33" s="160"/>
      <c r="AQ33" s="161"/>
      <c r="AR33" s="161"/>
      <c r="AS33" s="161"/>
      <c r="AT33" s="161"/>
      <c r="AU33" s="161"/>
      <c r="AV33" s="161"/>
      <c r="AW33" s="161"/>
      <c r="AX33" s="162"/>
      <c r="AY33" s="163"/>
      <c r="AZ33" s="164"/>
      <c r="BA33" s="164"/>
      <c r="BB33" s="164"/>
      <c r="BC33" s="164"/>
      <c r="BD33" s="164"/>
      <c r="BE33" s="164"/>
      <c r="BF33" s="164"/>
      <c r="BG33" s="165"/>
      <c r="BH33" s="163"/>
      <c r="BI33" s="164"/>
      <c r="BJ33" s="164"/>
      <c r="BK33" s="164"/>
      <c r="BL33" s="164"/>
      <c r="BM33" s="164"/>
      <c r="BN33" s="164"/>
      <c r="BO33" s="164"/>
      <c r="BP33" s="165"/>
      <c r="BQ33" s="163"/>
      <c r="BR33" s="164"/>
      <c r="BS33" s="164"/>
      <c r="BT33" s="164"/>
      <c r="BU33" s="164"/>
      <c r="BV33" s="164"/>
      <c r="BW33" s="164"/>
      <c r="BX33" s="164"/>
      <c r="BY33" s="165"/>
      <c r="BZ33" s="160"/>
      <c r="CA33" s="161"/>
      <c r="CB33" s="161"/>
      <c r="CC33" s="161"/>
      <c r="CD33" s="161"/>
      <c r="CE33" s="161"/>
      <c r="CF33" s="161"/>
      <c r="CG33" s="162"/>
    </row>
    <row r="34" spans="1:85" ht="12.75">
      <c r="A34" s="166" t="s">
        <v>220</v>
      </c>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8"/>
      <c r="AB34" s="43" t="s">
        <v>36</v>
      </c>
      <c r="AC34" s="44"/>
      <c r="AD34" s="44"/>
      <c r="AE34" s="44"/>
      <c r="AF34" s="45"/>
      <c r="AG34" s="43" t="s">
        <v>5</v>
      </c>
      <c r="AH34" s="44"/>
      <c r="AI34" s="44"/>
      <c r="AJ34" s="44"/>
      <c r="AK34" s="44"/>
      <c r="AL34" s="44"/>
      <c r="AM34" s="44"/>
      <c r="AN34" s="44"/>
      <c r="AO34" s="45"/>
      <c r="AP34" s="55" t="s">
        <v>5</v>
      </c>
      <c r="AQ34" s="56"/>
      <c r="AR34" s="56"/>
      <c r="AS34" s="56"/>
      <c r="AT34" s="56"/>
      <c r="AU34" s="56"/>
      <c r="AV34" s="56"/>
      <c r="AW34" s="56"/>
      <c r="AX34" s="57"/>
      <c r="AY34" s="52"/>
      <c r="AZ34" s="53"/>
      <c r="BA34" s="53"/>
      <c r="BB34" s="53"/>
      <c r="BC34" s="53"/>
      <c r="BD34" s="53"/>
      <c r="BE34" s="53"/>
      <c r="BF34" s="53"/>
      <c r="BG34" s="54"/>
      <c r="BH34" s="52"/>
      <c r="BI34" s="53"/>
      <c r="BJ34" s="53"/>
      <c r="BK34" s="53"/>
      <c r="BL34" s="53"/>
      <c r="BM34" s="53"/>
      <c r="BN34" s="53"/>
      <c r="BO34" s="53"/>
      <c r="BP34" s="54"/>
      <c r="BQ34" s="52"/>
      <c r="BR34" s="53"/>
      <c r="BS34" s="53"/>
      <c r="BT34" s="53"/>
      <c r="BU34" s="53"/>
      <c r="BV34" s="53"/>
      <c r="BW34" s="53"/>
      <c r="BX34" s="53"/>
      <c r="BY34" s="54"/>
      <c r="BZ34" s="55"/>
      <c r="CA34" s="56"/>
      <c r="CB34" s="56"/>
      <c r="CC34" s="56"/>
      <c r="CD34" s="56"/>
      <c r="CE34" s="56"/>
      <c r="CF34" s="56"/>
      <c r="CG34" s="57"/>
    </row>
    <row r="35" spans="1:85" s="20" customFormat="1" ht="27" customHeight="1">
      <c r="A35" s="169" t="s">
        <v>221</v>
      </c>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70" t="s">
        <v>37</v>
      </c>
      <c r="AC35" s="170"/>
      <c r="AD35" s="170"/>
      <c r="AE35" s="170"/>
      <c r="AF35" s="170"/>
      <c r="AG35" s="170" t="s">
        <v>80</v>
      </c>
      <c r="AH35" s="170"/>
      <c r="AI35" s="170"/>
      <c r="AJ35" s="170"/>
      <c r="AK35" s="170"/>
      <c r="AL35" s="170"/>
      <c r="AM35" s="170"/>
      <c r="AN35" s="170"/>
      <c r="AO35" s="170"/>
      <c r="AP35" s="171"/>
      <c r="AQ35" s="171"/>
      <c r="AR35" s="171"/>
      <c r="AS35" s="171"/>
      <c r="AT35" s="171"/>
      <c r="AU35" s="171"/>
      <c r="AV35" s="171"/>
      <c r="AW35" s="171"/>
      <c r="AX35" s="171"/>
      <c r="AY35" s="172">
        <f>AY37+AY38+AY39</f>
        <v>11341600</v>
      </c>
      <c r="AZ35" s="172"/>
      <c r="BA35" s="172"/>
      <c r="BB35" s="172"/>
      <c r="BC35" s="172"/>
      <c r="BD35" s="172"/>
      <c r="BE35" s="172"/>
      <c r="BF35" s="172"/>
      <c r="BG35" s="172"/>
      <c r="BH35" s="172">
        <f>BH37+BH38+BH39</f>
        <v>11318600</v>
      </c>
      <c r="BI35" s="172"/>
      <c r="BJ35" s="172"/>
      <c r="BK35" s="172"/>
      <c r="BL35" s="172"/>
      <c r="BM35" s="172"/>
      <c r="BN35" s="172"/>
      <c r="BO35" s="172"/>
      <c r="BP35" s="172"/>
      <c r="BQ35" s="172">
        <f>BQ37+BQ38+BQ39</f>
        <v>10844600</v>
      </c>
      <c r="BR35" s="172"/>
      <c r="BS35" s="172"/>
      <c r="BT35" s="172"/>
      <c r="BU35" s="172"/>
      <c r="BV35" s="172"/>
      <c r="BW35" s="172"/>
      <c r="BX35" s="172"/>
      <c r="BY35" s="172"/>
      <c r="BZ35" s="171"/>
      <c r="CA35" s="171"/>
      <c r="CB35" s="171"/>
      <c r="CC35" s="171"/>
      <c r="CD35" s="171"/>
      <c r="CE35" s="171"/>
      <c r="CF35" s="171"/>
      <c r="CG35" s="171"/>
    </row>
    <row r="36" spans="1:85" ht="12.75">
      <c r="A36" s="173" t="s">
        <v>219</v>
      </c>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4" t="s">
        <v>5</v>
      </c>
      <c r="AC36" s="174"/>
      <c r="AD36" s="174"/>
      <c r="AE36" s="174"/>
      <c r="AF36" s="174"/>
      <c r="AG36" s="174" t="s">
        <v>5</v>
      </c>
      <c r="AH36" s="174"/>
      <c r="AI36" s="174"/>
      <c r="AJ36" s="174"/>
      <c r="AK36" s="174"/>
      <c r="AL36" s="174"/>
      <c r="AM36" s="174"/>
      <c r="AN36" s="174"/>
      <c r="AO36" s="174"/>
      <c r="AP36" s="125"/>
      <c r="AQ36" s="125"/>
      <c r="AR36" s="125"/>
      <c r="AS36" s="125"/>
      <c r="AT36" s="125"/>
      <c r="AU36" s="125"/>
      <c r="AV36" s="125"/>
      <c r="AW36" s="125"/>
      <c r="AX36" s="125"/>
      <c r="AY36" s="175"/>
      <c r="AZ36" s="175"/>
      <c r="BA36" s="175"/>
      <c r="BB36" s="175"/>
      <c r="BC36" s="175"/>
      <c r="BD36" s="175"/>
      <c r="BE36" s="175"/>
      <c r="BF36" s="175"/>
      <c r="BG36" s="175"/>
      <c r="BH36" s="175"/>
      <c r="BI36" s="175"/>
      <c r="BJ36" s="175"/>
      <c r="BK36" s="175"/>
      <c r="BL36" s="175"/>
      <c r="BM36" s="175"/>
      <c r="BN36" s="175"/>
      <c r="BO36" s="175"/>
      <c r="BP36" s="175"/>
      <c r="BQ36" s="175"/>
      <c r="BR36" s="175"/>
      <c r="BS36" s="175"/>
      <c r="BT36" s="175"/>
      <c r="BU36" s="175"/>
      <c r="BV36" s="175"/>
      <c r="BW36" s="175"/>
      <c r="BX36" s="175"/>
      <c r="BY36" s="175"/>
      <c r="BZ36" s="125"/>
      <c r="CA36" s="125"/>
      <c r="CB36" s="125"/>
      <c r="CC36" s="125"/>
      <c r="CD36" s="125"/>
      <c r="CE36" s="125"/>
      <c r="CF36" s="125"/>
      <c r="CG36" s="125"/>
    </row>
    <row r="37" spans="1:85" ht="48" customHeight="1">
      <c r="A37" s="176" t="s">
        <v>222</v>
      </c>
      <c r="B37" s="176"/>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31" t="s">
        <v>38</v>
      </c>
      <c r="AC37" s="31"/>
      <c r="AD37" s="31"/>
      <c r="AE37" s="31"/>
      <c r="AF37" s="31"/>
      <c r="AG37" s="31" t="s">
        <v>80</v>
      </c>
      <c r="AH37" s="31"/>
      <c r="AI37" s="31"/>
      <c r="AJ37" s="31"/>
      <c r="AK37" s="31"/>
      <c r="AL37" s="31"/>
      <c r="AM37" s="31"/>
      <c r="AN37" s="31"/>
      <c r="AO37" s="31"/>
      <c r="AP37" s="97"/>
      <c r="AQ37" s="97"/>
      <c r="AR37" s="97"/>
      <c r="AS37" s="97"/>
      <c r="AT37" s="97"/>
      <c r="AU37" s="97"/>
      <c r="AV37" s="97"/>
      <c r="AW37" s="97"/>
      <c r="AX37" s="97"/>
      <c r="AY37" s="177">
        <v>10641600</v>
      </c>
      <c r="AZ37" s="177"/>
      <c r="BA37" s="177"/>
      <c r="BB37" s="177"/>
      <c r="BC37" s="177"/>
      <c r="BD37" s="177"/>
      <c r="BE37" s="177"/>
      <c r="BF37" s="177"/>
      <c r="BG37" s="177"/>
      <c r="BH37" s="177">
        <v>10618600</v>
      </c>
      <c r="BI37" s="177"/>
      <c r="BJ37" s="177"/>
      <c r="BK37" s="177"/>
      <c r="BL37" s="177"/>
      <c r="BM37" s="177"/>
      <c r="BN37" s="177"/>
      <c r="BO37" s="177"/>
      <c r="BP37" s="177"/>
      <c r="BQ37" s="177">
        <v>10144600</v>
      </c>
      <c r="BR37" s="177"/>
      <c r="BS37" s="177"/>
      <c r="BT37" s="177"/>
      <c r="BU37" s="177"/>
      <c r="BV37" s="177"/>
      <c r="BW37" s="177"/>
      <c r="BX37" s="177"/>
      <c r="BY37" s="177"/>
      <c r="BZ37" s="97"/>
      <c r="CA37" s="97"/>
      <c r="CB37" s="97"/>
      <c r="CC37" s="97"/>
      <c r="CD37" s="97"/>
      <c r="CE37" s="97"/>
      <c r="CF37" s="97"/>
      <c r="CG37" s="97"/>
    </row>
    <row r="38" spans="1:85" ht="53.25" customHeight="1">
      <c r="A38" s="98" t="s">
        <v>223</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100"/>
      <c r="AB38" s="43" t="s">
        <v>224</v>
      </c>
      <c r="AC38" s="44"/>
      <c r="AD38" s="44"/>
      <c r="AE38" s="44"/>
      <c r="AF38" s="45"/>
      <c r="AG38" s="43" t="s">
        <v>225</v>
      </c>
      <c r="AH38" s="44"/>
      <c r="AI38" s="44"/>
      <c r="AJ38" s="44"/>
      <c r="AK38" s="44"/>
      <c r="AL38" s="44"/>
      <c r="AM38" s="44"/>
      <c r="AN38" s="44"/>
      <c r="AO38" s="45"/>
      <c r="AP38" s="55"/>
      <c r="AQ38" s="56"/>
      <c r="AR38" s="56"/>
      <c r="AS38" s="56"/>
      <c r="AT38" s="56"/>
      <c r="AU38" s="56"/>
      <c r="AV38" s="56"/>
      <c r="AW38" s="56"/>
      <c r="AX38" s="57"/>
      <c r="AY38" s="52"/>
      <c r="AZ38" s="53"/>
      <c r="BA38" s="53"/>
      <c r="BB38" s="53"/>
      <c r="BC38" s="53"/>
      <c r="BD38" s="53"/>
      <c r="BE38" s="53"/>
      <c r="BF38" s="53"/>
      <c r="BG38" s="54"/>
      <c r="BH38" s="52"/>
      <c r="BI38" s="53"/>
      <c r="BJ38" s="53"/>
      <c r="BK38" s="53"/>
      <c r="BL38" s="53"/>
      <c r="BM38" s="53"/>
      <c r="BN38" s="53"/>
      <c r="BO38" s="53"/>
      <c r="BP38" s="54"/>
      <c r="BQ38" s="52"/>
      <c r="BR38" s="53"/>
      <c r="BS38" s="53"/>
      <c r="BT38" s="53"/>
      <c r="BU38" s="53"/>
      <c r="BV38" s="53"/>
      <c r="BW38" s="53"/>
      <c r="BX38" s="53"/>
      <c r="BY38" s="54"/>
      <c r="BZ38" s="55"/>
      <c r="CA38" s="56"/>
      <c r="CB38" s="56"/>
      <c r="CC38" s="56"/>
      <c r="CD38" s="56"/>
      <c r="CE38" s="56"/>
      <c r="CF38" s="56"/>
      <c r="CG38" s="57"/>
    </row>
    <row r="39" spans="1:85" ht="12.75">
      <c r="A39" s="38" t="s">
        <v>226</v>
      </c>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9" t="s">
        <v>227</v>
      </c>
      <c r="AC39" s="39"/>
      <c r="AD39" s="39"/>
      <c r="AE39" s="39"/>
      <c r="AF39" s="39"/>
      <c r="AG39" s="39" t="s">
        <v>80</v>
      </c>
      <c r="AH39" s="39"/>
      <c r="AI39" s="39"/>
      <c r="AJ39" s="39"/>
      <c r="AK39" s="39"/>
      <c r="AL39" s="39"/>
      <c r="AM39" s="39"/>
      <c r="AN39" s="39"/>
      <c r="AO39" s="39"/>
      <c r="AP39" s="29" t="s">
        <v>5</v>
      </c>
      <c r="AQ39" s="29"/>
      <c r="AR39" s="29"/>
      <c r="AS39" s="29"/>
      <c r="AT39" s="29"/>
      <c r="AU39" s="29"/>
      <c r="AV39" s="29"/>
      <c r="AW39" s="29"/>
      <c r="AX39" s="29"/>
      <c r="AY39" s="37">
        <v>700000</v>
      </c>
      <c r="AZ39" s="37"/>
      <c r="BA39" s="37"/>
      <c r="BB39" s="37"/>
      <c r="BC39" s="37"/>
      <c r="BD39" s="37"/>
      <c r="BE39" s="37"/>
      <c r="BF39" s="37"/>
      <c r="BG39" s="37"/>
      <c r="BH39" s="37">
        <v>700000</v>
      </c>
      <c r="BI39" s="37"/>
      <c r="BJ39" s="37"/>
      <c r="BK39" s="37"/>
      <c r="BL39" s="37"/>
      <c r="BM39" s="37"/>
      <c r="BN39" s="37"/>
      <c r="BO39" s="37"/>
      <c r="BP39" s="37"/>
      <c r="BQ39" s="37">
        <v>700000</v>
      </c>
      <c r="BR39" s="37"/>
      <c r="BS39" s="37"/>
      <c r="BT39" s="37"/>
      <c r="BU39" s="37"/>
      <c r="BV39" s="37"/>
      <c r="BW39" s="37"/>
      <c r="BX39" s="37"/>
      <c r="BY39" s="37"/>
      <c r="BZ39" s="29"/>
      <c r="CA39" s="29"/>
      <c r="CB39" s="29"/>
      <c r="CC39" s="29"/>
      <c r="CD39" s="29"/>
      <c r="CE39" s="29"/>
      <c r="CF39" s="29"/>
      <c r="CG39" s="29"/>
    </row>
    <row r="40" spans="1:85" s="20" customFormat="1" ht="24.75" customHeight="1">
      <c r="A40" s="105" t="s">
        <v>228</v>
      </c>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1" t="s">
        <v>39</v>
      </c>
      <c r="AC40" s="101"/>
      <c r="AD40" s="101"/>
      <c r="AE40" s="101"/>
      <c r="AF40" s="101"/>
      <c r="AG40" s="101" t="s">
        <v>81</v>
      </c>
      <c r="AH40" s="101"/>
      <c r="AI40" s="101"/>
      <c r="AJ40" s="101"/>
      <c r="AK40" s="101"/>
      <c r="AL40" s="101"/>
      <c r="AM40" s="101"/>
      <c r="AN40" s="101"/>
      <c r="AO40" s="101"/>
      <c r="AP40" s="178" t="s">
        <v>5</v>
      </c>
      <c r="AQ40" s="178"/>
      <c r="AR40" s="178"/>
      <c r="AS40" s="178"/>
      <c r="AT40" s="178"/>
      <c r="AU40" s="178"/>
      <c r="AV40" s="178"/>
      <c r="AW40" s="178"/>
      <c r="AX40" s="17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178"/>
      <c r="CA40" s="178"/>
      <c r="CB40" s="178"/>
      <c r="CC40" s="178"/>
      <c r="CD40" s="178"/>
      <c r="CE40" s="178"/>
      <c r="CF40" s="178"/>
      <c r="CG40" s="178"/>
    </row>
    <row r="41" spans="1:85" ht="12.75">
      <c r="A41" s="30" t="s">
        <v>230</v>
      </c>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9" t="s">
        <v>40</v>
      </c>
      <c r="AC41" s="39"/>
      <c r="AD41" s="39"/>
      <c r="AE41" s="39"/>
      <c r="AF41" s="39"/>
      <c r="AG41" s="39" t="s">
        <v>81</v>
      </c>
      <c r="AH41" s="39"/>
      <c r="AI41" s="39"/>
      <c r="AJ41" s="39"/>
      <c r="AK41" s="39"/>
      <c r="AL41" s="39"/>
      <c r="AM41" s="39"/>
      <c r="AN41" s="39"/>
      <c r="AO41" s="39"/>
      <c r="AP41" s="29" t="s">
        <v>5</v>
      </c>
      <c r="AQ41" s="29"/>
      <c r="AR41" s="29"/>
      <c r="AS41" s="29"/>
      <c r="AT41" s="29"/>
      <c r="AU41" s="29"/>
      <c r="AV41" s="29"/>
      <c r="AW41" s="29"/>
      <c r="AX41" s="29"/>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29"/>
      <c r="CA41" s="29"/>
      <c r="CB41" s="29"/>
      <c r="CC41" s="29"/>
      <c r="CD41" s="29"/>
      <c r="CE41" s="29"/>
      <c r="CF41" s="29"/>
      <c r="CG41" s="29"/>
    </row>
    <row r="42" spans="1:85" s="20" customFormat="1" ht="12.75">
      <c r="A42" s="105" t="s">
        <v>229</v>
      </c>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1" t="s">
        <v>41</v>
      </c>
      <c r="AC42" s="101"/>
      <c r="AD42" s="101"/>
      <c r="AE42" s="101"/>
      <c r="AF42" s="101"/>
      <c r="AG42" s="101" t="s">
        <v>82</v>
      </c>
      <c r="AH42" s="101"/>
      <c r="AI42" s="101"/>
      <c r="AJ42" s="101"/>
      <c r="AK42" s="101"/>
      <c r="AL42" s="101"/>
      <c r="AM42" s="101"/>
      <c r="AN42" s="101"/>
      <c r="AO42" s="101"/>
      <c r="AP42" s="178" t="s">
        <v>5</v>
      </c>
      <c r="AQ42" s="178"/>
      <c r="AR42" s="178"/>
      <c r="AS42" s="178"/>
      <c r="AT42" s="178"/>
      <c r="AU42" s="178"/>
      <c r="AV42" s="178"/>
      <c r="AW42" s="178"/>
      <c r="AX42" s="178"/>
      <c r="AY42" s="28">
        <f>AY44</f>
        <v>0</v>
      </c>
      <c r="AZ42" s="28"/>
      <c r="BA42" s="28"/>
      <c r="BB42" s="28"/>
      <c r="BC42" s="28"/>
      <c r="BD42" s="28"/>
      <c r="BE42" s="28"/>
      <c r="BF42" s="28"/>
      <c r="BG42" s="28"/>
      <c r="BH42" s="28">
        <f>BH44</f>
        <v>0</v>
      </c>
      <c r="BI42" s="28"/>
      <c r="BJ42" s="28"/>
      <c r="BK42" s="28"/>
      <c r="BL42" s="28"/>
      <c r="BM42" s="28"/>
      <c r="BN42" s="28"/>
      <c r="BO42" s="28"/>
      <c r="BP42" s="28"/>
      <c r="BQ42" s="28">
        <f>BQ44</f>
        <v>0</v>
      </c>
      <c r="BR42" s="28"/>
      <c r="BS42" s="28"/>
      <c r="BT42" s="28"/>
      <c r="BU42" s="28"/>
      <c r="BV42" s="28"/>
      <c r="BW42" s="28"/>
      <c r="BX42" s="28"/>
      <c r="BY42" s="28"/>
      <c r="BZ42" s="178"/>
      <c r="CA42" s="178"/>
      <c r="CB42" s="178"/>
      <c r="CC42" s="178"/>
      <c r="CD42" s="178"/>
      <c r="CE42" s="178"/>
      <c r="CF42" s="178"/>
      <c r="CG42" s="178"/>
    </row>
    <row r="43" spans="1:85" ht="12.75">
      <c r="A43" s="173" t="s">
        <v>230</v>
      </c>
      <c r="B43" s="173"/>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4" t="s">
        <v>5</v>
      </c>
      <c r="AC43" s="174"/>
      <c r="AD43" s="174"/>
      <c r="AE43" s="174"/>
      <c r="AF43" s="174"/>
      <c r="AG43" s="174" t="s">
        <v>5</v>
      </c>
      <c r="AH43" s="174"/>
      <c r="AI43" s="174"/>
      <c r="AJ43" s="174"/>
      <c r="AK43" s="174"/>
      <c r="AL43" s="174"/>
      <c r="AM43" s="174"/>
      <c r="AN43" s="174"/>
      <c r="AO43" s="174"/>
      <c r="AP43" s="125" t="s">
        <v>5</v>
      </c>
      <c r="AQ43" s="125"/>
      <c r="AR43" s="125"/>
      <c r="AS43" s="125"/>
      <c r="AT43" s="125"/>
      <c r="AU43" s="125"/>
      <c r="AV43" s="125"/>
      <c r="AW43" s="125"/>
      <c r="AX43" s="125"/>
      <c r="AY43" s="179"/>
      <c r="AZ43" s="179"/>
      <c r="BA43" s="179"/>
      <c r="BB43" s="179"/>
      <c r="BC43" s="179"/>
      <c r="BD43" s="179"/>
      <c r="BE43" s="179"/>
      <c r="BF43" s="179"/>
      <c r="BG43" s="179"/>
      <c r="BH43" s="179"/>
      <c r="BI43" s="179"/>
      <c r="BJ43" s="179"/>
      <c r="BK43" s="179"/>
      <c r="BL43" s="179"/>
      <c r="BM43" s="179"/>
      <c r="BN43" s="179"/>
      <c r="BO43" s="179"/>
      <c r="BP43" s="179"/>
      <c r="BQ43" s="179"/>
      <c r="BR43" s="179"/>
      <c r="BS43" s="179"/>
      <c r="BT43" s="179"/>
      <c r="BU43" s="179"/>
      <c r="BV43" s="179"/>
      <c r="BW43" s="179"/>
      <c r="BX43" s="179"/>
      <c r="BY43" s="179"/>
      <c r="BZ43" s="125"/>
      <c r="CA43" s="125"/>
      <c r="CB43" s="125"/>
      <c r="CC43" s="125"/>
      <c r="CD43" s="125"/>
      <c r="CE43" s="125"/>
      <c r="CF43" s="125"/>
      <c r="CG43" s="125"/>
    </row>
    <row r="44" spans="1:85" ht="12.75">
      <c r="A44" s="67" t="s">
        <v>231</v>
      </c>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9"/>
      <c r="AB44" s="70" t="s">
        <v>195</v>
      </c>
      <c r="AC44" s="71"/>
      <c r="AD44" s="71"/>
      <c r="AE44" s="71"/>
      <c r="AF44" s="72"/>
      <c r="AG44" s="70" t="s">
        <v>196</v>
      </c>
      <c r="AH44" s="71"/>
      <c r="AI44" s="71"/>
      <c r="AJ44" s="71"/>
      <c r="AK44" s="71"/>
      <c r="AL44" s="71"/>
      <c r="AM44" s="71"/>
      <c r="AN44" s="71"/>
      <c r="AO44" s="72"/>
      <c r="AP44" s="64"/>
      <c r="AQ44" s="65"/>
      <c r="AR44" s="65"/>
      <c r="AS44" s="65"/>
      <c r="AT44" s="65"/>
      <c r="AU44" s="65"/>
      <c r="AV44" s="65"/>
      <c r="AW44" s="65"/>
      <c r="AX44" s="66"/>
      <c r="AY44" s="102"/>
      <c r="AZ44" s="103"/>
      <c r="BA44" s="103"/>
      <c r="BB44" s="103"/>
      <c r="BC44" s="103"/>
      <c r="BD44" s="103"/>
      <c r="BE44" s="103"/>
      <c r="BF44" s="103"/>
      <c r="BG44" s="104"/>
      <c r="BH44" s="102"/>
      <c r="BI44" s="103"/>
      <c r="BJ44" s="103"/>
      <c r="BK44" s="103"/>
      <c r="BL44" s="103"/>
      <c r="BM44" s="103"/>
      <c r="BN44" s="103"/>
      <c r="BO44" s="103"/>
      <c r="BP44" s="104"/>
      <c r="BQ44" s="102"/>
      <c r="BR44" s="103"/>
      <c r="BS44" s="103"/>
      <c r="BT44" s="103"/>
      <c r="BU44" s="103"/>
      <c r="BV44" s="103"/>
      <c r="BW44" s="103"/>
      <c r="BX44" s="103"/>
      <c r="BY44" s="104"/>
      <c r="BZ44" s="64"/>
      <c r="CA44" s="65"/>
      <c r="CB44" s="65"/>
      <c r="CC44" s="65"/>
      <c r="CD44" s="65"/>
      <c r="CE44" s="65"/>
      <c r="CF44" s="65"/>
      <c r="CG44" s="66"/>
    </row>
    <row r="45" spans="1:85" s="20" customFormat="1" ht="12.75">
      <c r="A45" s="186" t="s">
        <v>232</v>
      </c>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0" t="s">
        <v>42</v>
      </c>
      <c r="AC45" s="180"/>
      <c r="AD45" s="180"/>
      <c r="AE45" s="180"/>
      <c r="AF45" s="180"/>
      <c r="AG45" s="180" t="s">
        <v>196</v>
      </c>
      <c r="AH45" s="180"/>
      <c r="AI45" s="180"/>
      <c r="AJ45" s="180"/>
      <c r="AK45" s="180"/>
      <c r="AL45" s="180"/>
      <c r="AM45" s="180"/>
      <c r="AN45" s="180"/>
      <c r="AO45" s="180"/>
      <c r="AP45" s="181" t="s">
        <v>5</v>
      </c>
      <c r="AQ45" s="181"/>
      <c r="AR45" s="181"/>
      <c r="AS45" s="181"/>
      <c r="AT45" s="181"/>
      <c r="AU45" s="181"/>
      <c r="AV45" s="181"/>
      <c r="AW45" s="181"/>
      <c r="AX45" s="181"/>
      <c r="AY45" s="182">
        <f>AY47+AY48</f>
        <v>2527600</v>
      </c>
      <c r="AZ45" s="182"/>
      <c r="BA45" s="182"/>
      <c r="BB45" s="182"/>
      <c r="BC45" s="182"/>
      <c r="BD45" s="182"/>
      <c r="BE45" s="182"/>
      <c r="BF45" s="182"/>
      <c r="BG45" s="182"/>
      <c r="BH45" s="182">
        <f>BH47+BH48</f>
        <v>1990200</v>
      </c>
      <c r="BI45" s="182"/>
      <c r="BJ45" s="182"/>
      <c r="BK45" s="182"/>
      <c r="BL45" s="182"/>
      <c r="BM45" s="182"/>
      <c r="BN45" s="182"/>
      <c r="BO45" s="182"/>
      <c r="BP45" s="182"/>
      <c r="BQ45" s="182">
        <f>BQ47+BQ48</f>
        <v>1964800</v>
      </c>
      <c r="BR45" s="182"/>
      <c r="BS45" s="182"/>
      <c r="BT45" s="182"/>
      <c r="BU45" s="182"/>
      <c r="BV45" s="182"/>
      <c r="BW45" s="182"/>
      <c r="BX45" s="182"/>
      <c r="BY45" s="182"/>
      <c r="BZ45" s="181"/>
      <c r="CA45" s="181"/>
      <c r="CB45" s="181"/>
      <c r="CC45" s="181"/>
      <c r="CD45" s="181"/>
      <c r="CE45" s="181"/>
      <c r="CF45" s="181"/>
      <c r="CG45" s="181"/>
    </row>
    <row r="46" spans="1:85" ht="12.75">
      <c r="A46" s="85" t="s">
        <v>233</v>
      </c>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8"/>
      <c r="AC46" s="89"/>
      <c r="AD46" s="89"/>
      <c r="AE46" s="89"/>
      <c r="AF46" s="90"/>
      <c r="AG46" s="88"/>
      <c r="AH46" s="89"/>
      <c r="AI46" s="89"/>
      <c r="AJ46" s="89"/>
      <c r="AK46" s="89"/>
      <c r="AL46" s="89"/>
      <c r="AM46" s="89"/>
      <c r="AN46" s="89"/>
      <c r="AO46" s="90"/>
      <c r="AP46" s="82" t="s">
        <v>5</v>
      </c>
      <c r="AQ46" s="83"/>
      <c r="AR46" s="83"/>
      <c r="AS46" s="83"/>
      <c r="AT46" s="83"/>
      <c r="AU46" s="83"/>
      <c r="AV46" s="83"/>
      <c r="AW46" s="83"/>
      <c r="AX46" s="84"/>
      <c r="AY46" s="183"/>
      <c r="AZ46" s="184"/>
      <c r="BA46" s="184"/>
      <c r="BB46" s="184"/>
      <c r="BC46" s="184"/>
      <c r="BD46" s="184"/>
      <c r="BE46" s="184"/>
      <c r="BF46" s="184"/>
      <c r="BG46" s="185"/>
      <c r="BH46" s="183"/>
      <c r="BI46" s="184"/>
      <c r="BJ46" s="184"/>
      <c r="BK46" s="184"/>
      <c r="BL46" s="184"/>
      <c r="BM46" s="184"/>
      <c r="BN46" s="184"/>
      <c r="BO46" s="184"/>
      <c r="BP46" s="185"/>
      <c r="BQ46" s="183"/>
      <c r="BR46" s="184"/>
      <c r="BS46" s="184"/>
      <c r="BT46" s="184"/>
      <c r="BU46" s="184"/>
      <c r="BV46" s="184"/>
      <c r="BW46" s="184"/>
      <c r="BX46" s="184"/>
      <c r="BY46" s="185"/>
      <c r="BZ46" s="82"/>
      <c r="CA46" s="83"/>
      <c r="CB46" s="83"/>
      <c r="CC46" s="83"/>
      <c r="CD46" s="83"/>
      <c r="CE46" s="83"/>
      <c r="CF46" s="83"/>
      <c r="CG46" s="84"/>
    </row>
    <row r="47" spans="1:85" ht="12.75">
      <c r="A47" s="67" t="s">
        <v>234</v>
      </c>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70" t="s">
        <v>197</v>
      </c>
      <c r="AC47" s="71"/>
      <c r="AD47" s="71"/>
      <c r="AE47" s="71"/>
      <c r="AF47" s="72"/>
      <c r="AG47" s="70" t="s">
        <v>196</v>
      </c>
      <c r="AH47" s="71"/>
      <c r="AI47" s="71"/>
      <c r="AJ47" s="71"/>
      <c r="AK47" s="71"/>
      <c r="AL47" s="71"/>
      <c r="AM47" s="71"/>
      <c r="AN47" s="71"/>
      <c r="AO47" s="72"/>
      <c r="AP47" s="64"/>
      <c r="AQ47" s="65"/>
      <c r="AR47" s="65"/>
      <c r="AS47" s="65"/>
      <c r="AT47" s="65"/>
      <c r="AU47" s="65"/>
      <c r="AV47" s="65"/>
      <c r="AW47" s="65"/>
      <c r="AX47" s="66"/>
      <c r="AY47" s="102">
        <v>2404600</v>
      </c>
      <c r="AZ47" s="103"/>
      <c r="BA47" s="103"/>
      <c r="BB47" s="103"/>
      <c r="BC47" s="103"/>
      <c r="BD47" s="103"/>
      <c r="BE47" s="103"/>
      <c r="BF47" s="103"/>
      <c r="BG47" s="104"/>
      <c r="BH47" s="102">
        <v>1867200</v>
      </c>
      <c r="BI47" s="103"/>
      <c r="BJ47" s="103"/>
      <c r="BK47" s="103"/>
      <c r="BL47" s="103"/>
      <c r="BM47" s="103"/>
      <c r="BN47" s="103"/>
      <c r="BO47" s="103"/>
      <c r="BP47" s="104"/>
      <c r="BQ47" s="102">
        <v>1841800</v>
      </c>
      <c r="BR47" s="103"/>
      <c r="BS47" s="103"/>
      <c r="BT47" s="103"/>
      <c r="BU47" s="103"/>
      <c r="BV47" s="103"/>
      <c r="BW47" s="103"/>
      <c r="BX47" s="103"/>
      <c r="BY47" s="104"/>
      <c r="BZ47" s="64"/>
      <c r="CA47" s="65"/>
      <c r="CB47" s="65"/>
      <c r="CC47" s="65"/>
      <c r="CD47" s="65"/>
      <c r="CE47" s="65"/>
      <c r="CF47" s="65"/>
      <c r="CG47" s="66"/>
    </row>
    <row r="48" spans="1:85" ht="12.75">
      <c r="A48" s="176" t="s">
        <v>235</v>
      </c>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31" t="s">
        <v>43</v>
      </c>
      <c r="AC48" s="31"/>
      <c r="AD48" s="31"/>
      <c r="AE48" s="31"/>
      <c r="AF48" s="31"/>
      <c r="AG48" s="31" t="s">
        <v>196</v>
      </c>
      <c r="AH48" s="31"/>
      <c r="AI48" s="31"/>
      <c r="AJ48" s="31"/>
      <c r="AK48" s="31"/>
      <c r="AL48" s="31"/>
      <c r="AM48" s="31"/>
      <c r="AN48" s="31"/>
      <c r="AO48" s="31"/>
      <c r="AP48" s="97" t="s">
        <v>5</v>
      </c>
      <c r="AQ48" s="97"/>
      <c r="AR48" s="97"/>
      <c r="AS48" s="97"/>
      <c r="AT48" s="97"/>
      <c r="AU48" s="97"/>
      <c r="AV48" s="97"/>
      <c r="AW48" s="97"/>
      <c r="AX48" s="97"/>
      <c r="AY48" s="37">
        <v>123000</v>
      </c>
      <c r="AZ48" s="37"/>
      <c r="BA48" s="37"/>
      <c r="BB48" s="37"/>
      <c r="BC48" s="37"/>
      <c r="BD48" s="37"/>
      <c r="BE48" s="37"/>
      <c r="BF48" s="37"/>
      <c r="BG48" s="37"/>
      <c r="BH48" s="37">
        <v>123000</v>
      </c>
      <c r="BI48" s="37"/>
      <c r="BJ48" s="37"/>
      <c r="BK48" s="37"/>
      <c r="BL48" s="37"/>
      <c r="BM48" s="37"/>
      <c r="BN48" s="37"/>
      <c r="BO48" s="37"/>
      <c r="BP48" s="37"/>
      <c r="BQ48" s="37">
        <v>123000</v>
      </c>
      <c r="BR48" s="37"/>
      <c r="BS48" s="37"/>
      <c r="BT48" s="37"/>
      <c r="BU48" s="37"/>
      <c r="BV48" s="37"/>
      <c r="BW48" s="37"/>
      <c r="BX48" s="37"/>
      <c r="BY48" s="37"/>
      <c r="BZ48" s="97"/>
      <c r="CA48" s="97"/>
      <c r="CB48" s="97"/>
      <c r="CC48" s="97"/>
      <c r="CD48" s="97"/>
      <c r="CE48" s="97"/>
      <c r="CF48" s="97"/>
      <c r="CG48" s="97"/>
    </row>
    <row r="49" spans="1:85" s="20" customFormat="1" ht="12.75">
      <c r="A49" s="105" t="s">
        <v>236</v>
      </c>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1" t="s">
        <v>44</v>
      </c>
      <c r="AC49" s="101"/>
      <c r="AD49" s="101"/>
      <c r="AE49" s="101"/>
      <c r="AF49" s="101"/>
      <c r="AG49" s="101" t="s">
        <v>5</v>
      </c>
      <c r="AH49" s="101"/>
      <c r="AI49" s="101"/>
      <c r="AJ49" s="101"/>
      <c r="AK49" s="101"/>
      <c r="AL49" s="101"/>
      <c r="AM49" s="101"/>
      <c r="AN49" s="101"/>
      <c r="AO49" s="101"/>
      <c r="AP49" s="178" t="s">
        <v>5</v>
      </c>
      <c r="AQ49" s="178"/>
      <c r="AR49" s="178"/>
      <c r="AS49" s="178"/>
      <c r="AT49" s="178"/>
      <c r="AU49" s="178"/>
      <c r="AV49" s="178"/>
      <c r="AW49" s="178"/>
      <c r="AX49" s="17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178"/>
      <c r="CA49" s="178"/>
      <c r="CB49" s="178"/>
      <c r="CC49" s="178"/>
      <c r="CD49" s="178"/>
      <c r="CE49" s="178"/>
      <c r="CF49" s="178"/>
      <c r="CG49" s="178"/>
    </row>
    <row r="50" spans="1:85" ht="12.75">
      <c r="A50" s="30" t="s">
        <v>230</v>
      </c>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9" t="s">
        <v>5</v>
      </c>
      <c r="AC50" s="39"/>
      <c r="AD50" s="39"/>
      <c r="AE50" s="39"/>
      <c r="AF50" s="39"/>
      <c r="AG50" s="39" t="s">
        <v>5</v>
      </c>
      <c r="AH50" s="39"/>
      <c r="AI50" s="39"/>
      <c r="AJ50" s="39"/>
      <c r="AK50" s="39"/>
      <c r="AL50" s="39"/>
      <c r="AM50" s="39"/>
      <c r="AN50" s="39"/>
      <c r="AO50" s="39"/>
      <c r="AP50" s="29" t="s">
        <v>5</v>
      </c>
      <c r="AQ50" s="29"/>
      <c r="AR50" s="29"/>
      <c r="AS50" s="29"/>
      <c r="AT50" s="29"/>
      <c r="AU50" s="29"/>
      <c r="AV50" s="29"/>
      <c r="AW50" s="29"/>
      <c r="AX50" s="29"/>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29"/>
      <c r="CA50" s="29"/>
      <c r="CB50" s="29"/>
      <c r="CC50" s="29"/>
      <c r="CD50" s="29"/>
      <c r="CE50" s="29"/>
      <c r="CF50" s="29"/>
      <c r="CG50" s="29"/>
    </row>
    <row r="51" spans="1:85" s="20" customFormat="1" ht="15" customHeight="1">
      <c r="A51" s="105" t="s">
        <v>237</v>
      </c>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1" t="s">
        <v>45</v>
      </c>
      <c r="AC51" s="101"/>
      <c r="AD51" s="101"/>
      <c r="AE51" s="101"/>
      <c r="AF51" s="101"/>
      <c r="AG51" s="101" t="s">
        <v>32</v>
      </c>
      <c r="AH51" s="101"/>
      <c r="AI51" s="101"/>
      <c r="AJ51" s="101"/>
      <c r="AK51" s="101"/>
      <c r="AL51" s="101"/>
      <c r="AM51" s="101"/>
      <c r="AN51" s="101"/>
      <c r="AO51" s="101"/>
      <c r="AP51" s="178" t="s">
        <v>5</v>
      </c>
      <c r="AQ51" s="178"/>
      <c r="AR51" s="178"/>
      <c r="AS51" s="178"/>
      <c r="AT51" s="178"/>
      <c r="AU51" s="178"/>
      <c r="AV51" s="178"/>
      <c r="AW51" s="178"/>
      <c r="AX51" s="17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178"/>
      <c r="CA51" s="178"/>
      <c r="CB51" s="178"/>
      <c r="CC51" s="178"/>
      <c r="CD51" s="178"/>
      <c r="CE51" s="178"/>
      <c r="CF51" s="178"/>
      <c r="CG51" s="178"/>
    </row>
    <row r="52" spans="1:85" ht="12.75">
      <c r="A52" s="173" t="s">
        <v>238</v>
      </c>
      <c r="B52" s="173"/>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4" t="s">
        <v>5</v>
      </c>
      <c r="AC52" s="174"/>
      <c r="AD52" s="174"/>
      <c r="AE52" s="174"/>
      <c r="AF52" s="174"/>
      <c r="AG52" s="174" t="s">
        <v>5</v>
      </c>
      <c r="AH52" s="174"/>
      <c r="AI52" s="174"/>
      <c r="AJ52" s="174"/>
      <c r="AK52" s="174"/>
      <c r="AL52" s="174"/>
      <c r="AM52" s="174"/>
      <c r="AN52" s="174"/>
      <c r="AO52" s="174"/>
      <c r="AP52" s="125" t="s">
        <v>5</v>
      </c>
      <c r="AQ52" s="125"/>
      <c r="AR52" s="125"/>
      <c r="AS52" s="125"/>
      <c r="AT52" s="125"/>
      <c r="AU52" s="125"/>
      <c r="AV52" s="125"/>
      <c r="AW52" s="125"/>
      <c r="AX52" s="125"/>
      <c r="AY52" s="175" t="s">
        <v>5</v>
      </c>
      <c r="AZ52" s="175"/>
      <c r="BA52" s="175"/>
      <c r="BB52" s="175"/>
      <c r="BC52" s="175"/>
      <c r="BD52" s="175"/>
      <c r="BE52" s="175"/>
      <c r="BF52" s="175"/>
      <c r="BG52" s="175"/>
      <c r="BH52" s="175" t="s">
        <v>5</v>
      </c>
      <c r="BI52" s="175"/>
      <c r="BJ52" s="175"/>
      <c r="BK52" s="175"/>
      <c r="BL52" s="175"/>
      <c r="BM52" s="175"/>
      <c r="BN52" s="175"/>
      <c r="BO52" s="175"/>
      <c r="BP52" s="175"/>
      <c r="BQ52" s="175" t="s">
        <v>5</v>
      </c>
      <c r="BR52" s="175"/>
      <c r="BS52" s="175"/>
      <c r="BT52" s="175"/>
      <c r="BU52" s="175"/>
      <c r="BV52" s="175"/>
      <c r="BW52" s="175"/>
      <c r="BX52" s="175"/>
      <c r="BY52" s="175"/>
      <c r="BZ52" s="125" t="s">
        <v>5</v>
      </c>
      <c r="CA52" s="125"/>
      <c r="CB52" s="125"/>
      <c r="CC52" s="125"/>
      <c r="CD52" s="125"/>
      <c r="CE52" s="125"/>
      <c r="CF52" s="125"/>
      <c r="CG52" s="125"/>
    </row>
    <row r="53" spans="1:85" ht="24" customHeight="1">
      <c r="A53" s="187" t="s">
        <v>239</v>
      </c>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31" t="s">
        <v>46</v>
      </c>
      <c r="AC53" s="31"/>
      <c r="AD53" s="31"/>
      <c r="AE53" s="31"/>
      <c r="AF53" s="31"/>
      <c r="AG53" s="31" t="s">
        <v>83</v>
      </c>
      <c r="AH53" s="31"/>
      <c r="AI53" s="31"/>
      <c r="AJ53" s="31"/>
      <c r="AK53" s="31"/>
      <c r="AL53" s="31"/>
      <c r="AM53" s="31"/>
      <c r="AN53" s="31"/>
      <c r="AO53" s="31"/>
      <c r="AP53" s="97" t="s">
        <v>5</v>
      </c>
      <c r="AQ53" s="97"/>
      <c r="AR53" s="97"/>
      <c r="AS53" s="97"/>
      <c r="AT53" s="97"/>
      <c r="AU53" s="97"/>
      <c r="AV53" s="97"/>
      <c r="AW53" s="97"/>
      <c r="AX53" s="97"/>
      <c r="AY53" s="177" t="s">
        <v>5</v>
      </c>
      <c r="AZ53" s="177"/>
      <c r="BA53" s="177"/>
      <c r="BB53" s="177"/>
      <c r="BC53" s="177"/>
      <c r="BD53" s="177"/>
      <c r="BE53" s="177"/>
      <c r="BF53" s="177"/>
      <c r="BG53" s="177"/>
      <c r="BH53" s="177" t="s">
        <v>5</v>
      </c>
      <c r="BI53" s="177"/>
      <c r="BJ53" s="177"/>
      <c r="BK53" s="177"/>
      <c r="BL53" s="177"/>
      <c r="BM53" s="177"/>
      <c r="BN53" s="177"/>
      <c r="BO53" s="177"/>
      <c r="BP53" s="177"/>
      <c r="BQ53" s="177" t="s">
        <v>5</v>
      </c>
      <c r="BR53" s="177"/>
      <c r="BS53" s="177"/>
      <c r="BT53" s="177"/>
      <c r="BU53" s="177"/>
      <c r="BV53" s="177"/>
      <c r="BW53" s="177"/>
      <c r="BX53" s="177"/>
      <c r="BY53" s="177"/>
      <c r="BZ53" s="97" t="s">
        <v>32</v>
      </c>
      <c r="CA53" s="97"/>
      <c r="CB53" s="97"/>
      <c r="CC53" s="97"/>
      <c r="CD53" s="97"/>
      <c r="CE53" s="97"/>
      <c r="CF53" s="97"/>
      <c r="CG53" s="97"/>
    </row>
    <row r="54" spans="1:85" s="20" customFormat="1" ht="12.75">
      <c r="A54" s="105" t="s">
        <v>240</v>
      </c>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1" t="s">
        <v>47</v>
      </c>
      <c r="AC54" s="101"/>
      <c r="AD54" s="101"/>
      <c r="AE54" s="101"/>
      <c r="AF54" s="101"/>
      <c r="AG54" s="101" t="s">
        <v>32</v>
      </c>
      <c r="AH54" s="101"/>
      <c r="AI54" s="101"/>
      <c r="AJ54" s="101"/>
      <c r="AK54" s="101"/>
      <c r="AL54" s="101"/>
      <c r="AM54" s="101"/>
      <c r="AN54" s="101"/>
      <c r="AO54" s="101"/>
      <c r="AP54" s="178"/>
      <c r="AQ54" s="178"/>
      <c r="AR54" s="178"/>
      <c r="AS54" s="178"/>
      <c r="AT54" s="178"/>
      <c r="AU54" s="178"/>
      <c r="AV54" s="178"/>
      <c r="AW54" s="178"/>
      <c r="AX54" s="178"/>
      <c r="AY54" s="28">
        <f>AY56+AY73+AY82+AY87+AY92+AY94</f>
        <v>13869200</v>
      </c>
      <c r="AZ54" s="28"/>
      <c r="BA54" s="28"/>
      <c r="BB54" s="28"/>
      <c r="BC54" s="28"/>
      <c r="BD54" s="28"/>
      <c r="BE54" s="28"/>
      <c r="BF54" s="28"/>
      <c r="BG54" s="28"/>
      <c r="BH54" s="28">
        <f>BH56+BH73+BH82+BH87+BH92+BH94</f>
        <v>13308800</v>
      </c>
      <c r="BI54" s="28"/>
      <c r="BJ54" s="28"/>
      <c r="BK54" s="28"/>
      <c r="BL54" s="28"/>
      <c r="BM54" s="28"/>
      <c r="BN54" s="28"/>
      <c r="BO54" s="28"/>
      <c r="BP54" s="28"/>
      <c r="BQ54" s="28">
        <f>BQ56+BQ73+BQ82+BQ87+BQ92+BQ94</f>
        <v>12809400</v>
      </c>
      <c r="BR54" s="28"/>
      <c r="BS54" s="28"/>
      <c r="BT54" s="28"/>
      <c r="BU54" s="28"/>
      <c r="BV54" s="28"/>
      <c r="BW54" s="28"/>
      <c r="BX54" s="28"/>
      <c r="BY54" s="28"/>
      <c r="BZ54" s="178" t="s">
        <v>5</v>
      </c>
      <c r="CA54" s="178"/>
      <c r="CB54" s="178"/>
      <c r="CC54" s="178"/>
      <c r="CD54" s="178"/>
      <c r="CE54" s="178"/>
      <c r="CF54" s="178"/>
      <c r="CG54" s="178"/>
    </row>
    <row r="55" spans="1:85" ht="12.75">
      <c r="A55" s="173" t="s">
        <v>241</v>
      </c>
      <c r="B55" s="173"/>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4" t="s">
        <v>5</v>
      </c>
      <c r="AC55" s="174"/>
      <c r="AD55" s="174"/>
      <c r="AE55" s="174"/>
      <c r="AF55" s="174"/>
      <c r="AG55" s="174" t="s">
        <v>5</v>
      </c>
      <c r="AH55" s="174"/>
      <c r="AI55" s="174"/>
      <c r="AJ55" s="174"/>
      <c r="AK55" s="174"/>
      <c r="AL55" s="174"/>
      <c r="AM55" s="174"/>
      <c r="AN55" s="174"/>
      <c r="AO55" s="174"/>
      <c r="AP55" s="125"/>
      <c r="AQ55" s="125"/>
      <c r="AR55" s="125"/>
      <c r="AS55" s="125"/>
      <c r="AT55" s="125"/>
      <c r="AU55" s="125"/>
      <c r="AV55" s="125"/>
      <c r="AW55" s="125"/>
      <c r="AX55" s="125"/>
      <c r="AY55" s="175"/>
      <c r="AZ55" s="175"/>
      <c r="BA55" s="175"/>
      <c r="BB55" s="175"/>
      <c r="BC55" s="175"/>
      <c r="BD55" s="175"/>
      <c r="BE55" s="175"/>
      <c r="BF55" s="175"/>
      <c r="BG55" s="175"/>
      <c r="BH55" s="175"/>
      <c r="BI55" s="175"/>
      <c r="BJ55" s="175"/>
      <c r="BK55" s="175"/>
      <c r="BL55" s="175"/>
      <c r="BM55" s="175"/>
      <c r="BN55" s="175"/>
      <c r="BO55" s="175"/>
      <c r="BP55" s="175"/>
      <c r="BQ55" s="175"/>
      <c r="BR55" s="175"/>
      <c r="BS55" s="175"/>
      <c r="BT55" s="175"/>
      <c r="BU55" s="175"/>
      <c r="BV55" s="175"/>
      <c r="BW55" s="175"/>
      <c r="BX55" s="175"/>
      <c r="BY55" s="175"/>
      <c r="BZ55" s="125" t="s">
        <v>5</v>
      </c>
      <c r="CA55" s="125"/>
      <c r="CB55" s="125"/>
      <c r="CC55" s="125"/>
      <c r="CD55" s="125"/>
      <c r="CE55" s="125"/>
      <c r="CF55" s="125"/>
      <c r="CG55" s="125"/>
    </row>
    <row r="56" spans="1:85" s="20" customFormat="1" ht="12.75">
      <c r="A56" s="169" t="s">
        <v>242</v>
      </c>
      <c r="B56" s="169"/>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70" t="s">
        <v>48</v>
      </c>
      <c r="AC56" s="170"/>
      <c r="AD56" s="170"/>
      <c r="AE56" s="170"/>
      <c r="AF56" s="170"/>
      <c r="AG56" s="170" t="s">
        <v>32</v>
      </c>
      <c r="AH56" s="170"/>
      <c r="AI56" s="170"/>
      <c r="AJ56" s="170"/>
      <c r="AK56" s="170"/>
      <c r="AL56" s="170"/>
      <c r="AM56" s="170"/>
      <c r="AN56" s="170"/>
      <c r="AO56" s="170"/>
      <c r="AP56" s="171"/>
      <c r="AQ56" s="171"/>
      <c r="AR56" s="171"/>
      <c r="AS56" s="171"/>
      <c r="AT56" s="171"/>
      <c r="AU56" s="171"/>
      <c r="AV56" s="171"/>
      <c r="AW56" s="171"/>
      <c r="AX56" s="171"/>
      <c r="AY56" s="172">
        <f>AY58+AY60+AY61+AY62+AY67+AY68+AY69+AY59</f>
        <v>9328000</v>
      </c>
      <c r="AZ56" s="172"/>
      <c r="BA56" s="172"/>
      <c r="BB56" s="172"/>
      <c r="BC56" s="172"/>
      <c r="BD56" s="172"/>
      <c r="BE56" s="172"/>
      <c r="BF56" s="172"/>
      <c r="BG56" s="172"/>
      <c r="BH56" s="172">
        <f>BH58+BH60+BH61+BH62+BH67+BH68+BH69+BH59</f>
        <v>9328000</v>
      </c>
      <c r="BI56" s="172"/>
      <c r="BJ56" s="172"/>
      <c r="BK56" s="172"/>
      <c r="BL56" s="172"/>
      <c r="BM56" s="172"/>
      <c r="BN56" s="172"/>
      <c r="BO56" s="172"/>
      <c r="BP56" s="172"/>
      <c r="BQ56" s="172">
        <f>BQ58+BQ60+BQ61+BQ62+BQ67+BQ68+BQ69+BQ59</f>
        <v>9328000</v>
      </c>
      <c r="BR56" s="172"/>
      <c r="BS56" s="172"/>
      <c r="BT56" s="172"/>
      <c r="BU56" s="172"/>
      <c r="BV56" s="172"/>
      <c r="BW56" s="172"/>
      <c r="BX56" s="172"/>
      <c r="BY56" s="172"/>
      <c r="BZ56" s="171" t="s">
        <v>32</v>
      </c>
      <c r="CA56" s="171"/>
      <c r="CB56" s="171"/>
      <c r="CC56" s="171"/>
      <c r="CD56" s="171"/>
      <c r="CE56" s="171"/>
      <c r="CF56" s="171"/>
      <c r="CG56" s="171"/>
    </row>
    <row r="57" spans="1:85" ht="12.75">
      <c r="A57" s="173" t="s">
        <v>230</v>
      </c>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4" t="s">
        <v>5</v>
      </c>
      <c r="AC57" s="174"/>
      <c r="AD57" s="174"/>
      <c r="AE57" s="174"/>
      <c r="AF57" s="174"/>
      <c r="AG57" s="174" t="s">
        <v>5</v>
      </c>
      <c r="AH57" s="174"/>
      <c r="AI57" s="174"/>
      <c r="AJ57" s="174"/>
      <c r="AK57" s="174"/>
      <c r="AL57" s="174"/>
      <c r="AM57" s="174"/>
      <c r="AN57" s="174"/>
      <c r="AO57" s="174"/>
      <c r="AP57" s="125" t="s">
        <v>5</v>
      </c>
      <c r="AQ57" s="125"/>
      <c r="AR57" s="125"/>
      <c r="AS57" s="125"/>
      <c r="AT57" s="125"/>
      <c r="AU57" s="125"/>
      <c r="AV57" s="125"/>
      <c r="AW57" s="125"/>
      <c r="AX57" s="125"/>
      <c r="AY57" s="175"/>
      <c r="AZ57" s="175"/>
      <c r="BA57" s="175"/>
      <c r="BB57" s="175"/>
      <c r="BC57" s="175"/>
      <c r="BD57" s="175"/>
      <c r="BE57" s="175"/>
      <c r="BF57" s="175"/>
      <c r="BG57" s="175"/>
      <c r="BH57" s="175"/>
      <c r="BI57" s="175"/>
      <c r="BJ57" s="175"/>
      <c r="BK57" s="175"/>
      <c r="BL57" s="175"/>
      <c r="BM57" s="175"/>
      <c r="BN57" s="175"/>
      <c r="BO57" s="175"/>
      <c r="BP57" s="175"/>
      <c r="BQ57" s="175"/>
      <c r="BR57" s="175"/>
      <c r="BS57" s="175"/>
      <c r="BT57" s="175"/>
      <c r="BU57" s="175"/>
      <c r="BV57" s="175"/>
      <c r="BW57" s="175"/>
      <c r="BX57" s="175"/>
      <c r="BY57" s="175"/>
      <c r="BZ57" s="125" t="s">
        <v>5</v>
      </c>
      <c r="CA57" s="125"/>
      <c r="CB57" s="125"/>
      <c r="CC57" s="125"/>
      <c r="CD57" s="125"/>
      <c r="CE57" s="125"/>
      <c r="CF57" s="125"/>
      <c r="CG57" s="125"/>
    </row>
    <row r="58" spans="1:85" ht="12.75">
      <c r="A58" s="176" t="s">
        <v>243</v>
      </c>
      <c r="B58" s="176"/>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31" t="s">
        <v>49</v>
      </c>
      <c r="AC58" s="31"/>
      <c r="AD58" s="31"/>
      <c r="AE58" s="31"/>
      <c r="AF58" s="31"/>
      <c r="AG58" s="188" t="s">
        <v>84</v>
      </c>
      <c r="AH58" s="188"/>
      <c r="AI58" s="188"/>
      <c r="AJ58" s="188"/>
      <c r="AK58" s="188"/>
      <c r="AL58" s="188"/>
      <c r="AM58" s="188"/>
      <c r="AN58" s="188"/>
      <c r="AO58" s="188"/>
      <c r="AP58" s="188" t="s">
        <v>311</v>
      </c>
      <c r="AQ58" s="188"/>
      <c r="AR58" s="188"/>
      <c r="AS58" s="188"/>
      <c r="AT58" s="188"/>
      <c r="AU58" s="188"/>
      <c r="AV58" s="188"/>
      <c r="AW58" s="188"/>
      <c r="AX58" s="188"/>
      <c r="AY58" s="177">
        <v>6455000</v>
      </c>
      <c r="AZ58" s="177"/>
      <c r="BA58" s="177"/>
      <c r="BB58" s="177"/>
      <c r="BC58" s="177"/>
      <c r="BD58" s="177"/>
      <c r="BE58" s="177"/>
      <c r="BF58" s="177"/>
      <c r="BG58" s="177"/>
      <c r="BH58" s="177">
        <v>6455000</v>
      </c>
      <c r="BI58" s="177"/>
      <c r="BJ58" s="177"/>
      <c r="BK58" s="177"/>
      <c r="BL58" s="177"/>
      <c r="BM58" s="177"/>
      <c r="BN58" s="177"/>
      <c r="BO58" s="177"/>
      <c r="BP58" s="177"/>
      <c r="BQ58" s="177">
        <v>6455000</v>
      </c>
      <c r="BR58" s="177"/>
      <c r="BS58" s="177"/>
      <c r="BT58" s="177"/>
      <c r="BU58" s="177"/>
      <c r="BV58" s="177"/>
      <c r="BW58" s="177"/>
      <c r="BX58" s="177"/>
      <c r="BY58" s="177"/>
      <c r="BZ58" s="97" t="s">
        <v>32</v>
      </c>
      <c r="CA58" s="97"/>
      <c r="CB58" s="97"/>
      <c r="CC58" s="97"/>
      <c r="CD58" s="97"/>
      <c r="CE58" s="97"/>
      <c r="CF58" s="97"/>
      <c r="CG58" s="97"/>
    </row>
    <row r="59" spans="1:85" ht="25.5" customHeight="1">
      <c r="A59" s="40" t="s">
        <v>315</v>
      </c>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2"/>
      <c r="AB59" s="43" t="s">
        <v>245</v>
      </c>
      <c r="AC59" s="44"/>
      <c r="AD59" s="44"/>
      <c r="AE59" s="44"/>
      <c r="AF59" s="45"/>
      <c r="AG59" s="46" t="s">
        <v>316</v>
      </c>
      <c r="AH59" s="47"/>
      <c r="AI59" s="47"/>
      <c r="AJ59" s="47"/>
      <c r="AK59" s="47"/>
      <c r="AL59" s="47"/>
      <c r="AM59" s="47"/>
      <c r="AN59" s="47"/>
      <c r="AO59" s="48"/>
      <c r="AP59" s="46" t="s">
        <v>311</v>
      </c>
      <c r="AQ59" s="47"/>
      <c r="AR59" s="47"/>
      <c r="AS59" s="47"/>
      <c r="AT59" s="47"/>
      <c r="AU59" s="47"/>
      <c r="AV59" s="47"/>
      <c r="AW59" s="47"/>
      <c r="AX59" s="48"/>
      <c r="AY59" s="52">
        <v>708000</v>
      </c>
      <c r="AZ59" s="53"/>
      <c r="BA59" s="53"/>
      <c r="BB59" s="53"/>
      <c r="BC59" s="53"/>
      <c r="BD59" s="53"/>
      <c r="BE59" s="53"/>
      <c r="BF59" s="53"/>
      <c r="BG59" s="54"/>
      <c r="BH59" s="52">
        <v>708000</v>
      </c>
      <c r="BI59" s="53"/>
      <c r="BJ59" s="53"/>
      <c r="BK59" s="53"/>
      <c r="BL59" s="53"/>
      <c r="BM59" s="53"/>
      <c r="BN59" s="53"/>
      <c r="BO59" s="53"/>
      <c r="BP59" s="54"/>
      <c r="BQ59" s="52">
        <v>708000</v>
      </c>
      <c r="BR59" s="53"/>
      <c r="BS59" s="53"/>
      <c r="BT59" s="53"/>
      <c r="BU59" s="53"/>
      <c r="BV59" s="53"/>
      <c r="BW59" s="53"/>
      <c r="BX59" s="53"/>
      <c r="BY59" s="54"/>
      <c r="BZ59" s="97" t="s">
        <v>32</v>
      </c>
      <c r="CA59" s="97"/>
      <c r="CB59" s="97"/>
      <c r="CC59" s="97"/>
      <c r="CD59" s="97"/>
      <c r="CE59" s="97"/>
      <c r="CF59" s="97"/>
      <c r="CG59" s="97"/>
    </row>
    <row r="60" spans="1:85" ht="25.5" customHeight="1">
      <c r="A60" s="98" t="s">
        <v>244</v>
      </c>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100"/>
      <c r="AB60" s="43" t="s">
        <v>317</v>
      </c>
      <c r="AC60" s="44"/>
      <c r="AD60" s="44"/>
      <c r="AE60" s="44"/>
      <c r="AF60" s="45"/>
      <c r="AG60" s="46" t="s">
        <v>246</v>
      </c>
      <c r="AH60" s="47"/>
      <c r="AI60" s="47"/>
      <c r="AJ60" s="47"/>
      <c r="AK60" s="47"/>
      <c r="AL60" s="47"/>
      <c r="AM60" s="47"/>
      <c r="AN60" s="47"/>
      <c r="AO60" s="48"/>
      <c r="AP60" s="46"/>
      <c r="AQ60" s="47"/>
      <c r="AR60" s="47"/>
      <c r="AS60" s="47"/>
      <c r="AT60" s="47"/>
      <c r="AU60" s="47"/>
      <c r="AV60" s="47"/>
      <c r="AW60" s="47"/>
      <c r="AX60" s="48"/>
      <c r="AY60" s="52"/>
      <c r="AZ60" s="53"/>
      <c r="BA60" s="53"/>
      <c r="BB60" s="53"/>
      <c r="BC60" s="53"/>
      <c r="BD60" s="53"/>
      <c r="BE60" s="53"/>
      <c r="BF60" s="53"/>
      <c r="BG60" s="54"/>
      <c r="BH60" s="52"/>
      <c r="BI60" s="53"/>
      <c r="BJ60" s="53"/>
      <c r="BK60" s="53"/>
      <c r="BL60" s="53"/>
      <c r="BM60" s="53"/>
      <c r="BN60" s="53"/>
      <c r="BO60" s="53"/>
      <c r="BP60" s="54"/>
      <c r="BQ60" s="52"/>
      <c r="BR60" s="53"/>
      <c r="BS60" s="53"/>
      <c r="BT60" s="53"/>
      <c r="BU60" s="53"/>
      <c r="BV60" s="53"/>
      <c r="BW60" s="53"/>
      <c r="BX60" s="53"/>
      <c r="BY60" s="54"/>
      <c r="BZ60" s="97" t="s">
        <v>32</v>
      </c>
      <c r="CA60" s="97"/>
      <c r="CB60" s="97"/>
      <c r="CC60" s="97"/>
      <c r="CD60" s="97"/>
      <c r="CE60" s="97"/>
      <c r="CF60" s="97"/>
      <c r="CG60" s="97"/>
    </row>
    <row r="61" spans="1:85" ht="24" customHeight="1">
      <c r="A61" s="30" t="s">
        <v>247</v>
      </c>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9" t="s">
        <v>318</v>
      </c>
      <c r="AC61" s="39"/>
      <c r="AD61" s="39"/>
      <c r="AE61" s="39"/>
      <c r="AF61" s="39"/>
      <c r="AG61" s="32" t="s">
        <v>85</v>
      </c>
      <c r="AH61" s="32"/>
      <c r="AI61" s="32"/>
      <c r="AJ61" s="32"/>
      <c r="AK61" s="32"/>
      <c r="AL61" s="32"/>
      <c r="AM61" s="32"/>
      <c r="AN61" s="32"/>
      <c r="AO61" s="32"/>
      <c r="AP61" s="32" t="s">
        <v>5</v>
      </c>
      <c r="AQ61" s="32"/>
      <c r="AR61" s="32"/>
      <c r="AS61" s="32"/>
      <c r="AT61" s="32"/>
      <c r="AU61" s="32"/>
      <c r="AV61" s="32"/>
      <c r="AW61" s="32"/>
      <c r="AX61" s="32"/>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29" t="s">
        <v>32</v>
      </c>
      <c r="CA61" s="29"/>
      <c r="CB61" s="29"/>
      <c r="CC61" s="29"/>
      <c r="CD61" s="29"/>
      <c r="CE61" s="29"/>
      <c r="CF61" s="29"/>
      <c r="CG61" s="29"/>
    </row>
    <row r="62" spans="1:85" ht="39.75" customHeight="1">
      <c r="A62" s="38" t="s">
        <v>248</v>
      </c>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9" t="s">
        <v>319</v>
      </c>
      <c r="AC62" s="39"/>
      <c r="AD62" s="39"/>
      <c r="AE62" s="39"/>
      <c r="AF62" s="39"/>
      <c r="AG62" s="32" t="s">
        <v>86</v>
      </c>
      <c r="AH62" s="32"/>
      <c r="AI62" s="32"/>
      <c r="AJ62" s="32"/>
      <c r="AK62" s="32"/>
      <c r="AL62" s="32"/>
      <c r="AM62" s="32"/>
      <c r="AN62" s="32"/>
      <c r="AO62" s="32"/>
      <c r="AP62" s="32" t="s">
        <v>312</v>
      </c>
      <c r="AQ62" s="32"/>
      <c r="AR62" s="32"/>
      <c r="AS62" s="32"/>
      <c r="AT62" s="32"/>
      <c r="AU62" s="32"/>
      <c r="AV62" s="32"/>
      <c r="AW62" s="32"/>
      <c r="AX62" s="32"/>
      <c r="AY62" s="37">
        <f>AY64+AY66+AY65</f>
        <v>2165000</v>
      </c>
      <c r="AZ62" s="37"/>
      <c r="BA62" s="37"/>
      <c r="BB62" s="37"/>
      <c r="BC62" s="37"/>
      <c r="BD62" s="37"/>
      <c r="BE62" s="37"/>
      <c r="BF62" s="37"/>
      <c r="BG62" s="37"/>
      <c r="BH62" s="37">
        <f>BH64+BH66+BH65</f>
        <v>2165000</v>
      </c>
      <c r="BI62" s="37"/>
      <c r="BJ62" s="37"/>
      <c r="BK62" s="37"/>
      <c r="BL62" s="37"/>
      <c r="BM62" s="37"/>
      <c r="BN62" s="37"/>
      <c r="BO62" s="37"/>
      <c r="BP62" s="37"/>
      <c r="BQ62" s="37">
        <f>BQ64+BQ66+BQ65</f>
        <v>2165000</v>
      </c>
      <c r="BR62" s="37"/>
      <c r="BS62" s="37"/>
      <c r="BT62" s="37"/>
      <c r="BU62" s="37"/>
      <c r="BV62" s="37"/>
      <c r="BW62" s="37"/>
      <c r="BX62" s="37"/>
      <c r="BY62" s="37"/>
      <c r="BZ62" s="29" t="s">
        <v>32</v>
      </c>
      <c r="CA62" s="29"/>
      <c r="CB62" s="29"/>
      <c r="CC62" s="29"/>
      <c r="CD62" s="29"/>
      <c r="CE62" s="29"/>
      <c r="CF62" s="29"/>
      <c r="CG62" s="29"/>
    </row>
    <row r="63" spans="1:85" ht="12.75">
      <c r="A63" s="173" t="s">
        <v>249</v>
      </c>
      <c r="B63" s="17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4" t="s">
        <v>5</v>
      </c>
      <c r="AC63" s="174"/>
      <c r="AD63" s="174"/>
      <c r="AE63" s="174"/>
      <c r="AF63" s="174"/>
      <c r="AG63" s="189" t="s">
        <v>5</v>
      </c>
      <c r="AH63" s="189"/>
      <c r="AI63" s="189"/>
      <c r="AJ63" s="189"/>
      <c r="AK63" s="189"/>
      <c r="AL63" s="189"/>
      <c r="AM63" s="189"/>
      <c r="AN63" s="189"/>
      <c r="AO63" s="189"/>
      <c r="AP63" s="189" t="s">
        <v>5</v>
      </c>
      <c r="AQ63" s="189"/>
      <c r="AR63" s="189"/>
      <c r="AS63" s="189"/>
      <c r="AT63" s="189"/>
      <c r="AU63" s="189"/>
      <c r="AV63" s="189"/>
      <c r="AW63" s="189"/>
      <c r="AX63" s="189"/>
      <c r="AY63" s="175"/>
      <c r="AZ63" s="175"/>
      <c r="BA63" s="175"/>
      <c r="BB63" s="175"/>
      <c r="BC63" s="175"/>
      <c r="BD63" s="175"/>
      <c r="BE63" s="175"/>
      <c r="BF63" s="175"/>
      <c r="BG63" s="175"/>
      <c r="BH63" s="175"/>
      <c r="BI63" s="175"/>
      <c r="BJ63" s="175"/>
      <c r="BK63" s="175"/>
      <c r="BL63" s="175"/>
      <c r="BM63" s="175"/>
      <c r="BN63" s="175"/>
      <c r="BO63" s="175"/>
      <c r="BP63" s="175"/>
      <c r="BQ63" s="175"/>
      <c r="BR63" s="175"/>
      <c r="BS63" s="175"/>
      <c r="BT63" s="175"/>
      <c r="BU63" s="175"/>
      <c r="BV63" s="175"/>
      <c r="BW63" s="175"/>
      <c r="BX63" s="175"/>
      <c r="BY63" s="175"/>
      <c r="BZ63" s="125" t="s">
        <v>5</v>
      </c>
      <c r="CA63" s="125"/>
      <c r="CB63" s="125"/>
      <c r="CC63" s="125"/>
      <c r="CD63" s="125"/>
      <c r="CE63" s="125"/>
      <c r="CF63" s="125"/>
      <c r="CG63" s="125"/>
    </row>
    <row r="64" spans="1:85" ht="12.75">
      <c r="A64" s="176" t="s">
        <v>250</v>
      </c>
      <c r="B64" s="176"/>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31" t="s">
        <v>320</v>
      </c>
      <c r="AC64" s="31"/>
      <c r="AD64" s="31"/>
      <c r="AE64" s="31"/>
      <c r="AF64" s="31"/>
      <c r="AG64" s="188" t="s">
        <v>86</v>
      </c>
      <c r="AH64" s="188"/>
      <c r="AI64" s="188"/>
      <c r="AJ64" s="188"/>
      <c r="AK64" s="188"/>
      <c r="AL64" s="188"/>
      <c r="AM64" s="188"/>
      <c r="AN64" s="188"/>
      <c r="AO64" s="188"/>
      <c r="AP64" s="188" t="s">
        <v>312</v>
      </c>
      <c r="AQ64" s="188"/>
      <c r="AR64" s="188"/>
      <c r="AS64" s="188"/>
      <c r="AT64" s="188"/>
      <c r="AU64" s="188"/>
      <c r="AV64" s="188"/>
      <c r="AW64" s="188"/>
      <c r="AX64" s="188"/>
      <c r="AY64" s="177">
        <v>1951000</v>
      </c>
      <c r="AZ64" s="177"/>
      <c r="BA64" s="177"/>
      <c r="BB64" s="177"/>
      <c r="BC64" s="177"/>
      <c r="BD64" s="177"/>
      <c r="BE64" s="177"/>
      <c r="BF64" s="177"/>
      <c r="BG64" s="177"/>
      <c r="BH64" s="61">
        <v>1951000</v>
      </c>
      <c r="BI64" s="62"/>
      <c r="BJ64" s="62"/>
      <c r="BK64" s="62"/>
      <c r="BL64" s="62"/>
      <c r="BM64" s="62"/>
      <c r="BN64" s="62"/>
      <c r="BO64" s="62"/>
      <c r="BP64" s="63"/>
      <c r="BQ64" s="177">
        <v>1951000</v>
      </c>
      <c r="BR64" s="177"/>
      <c r="BS64" s="177"/>
      <c r="BT64" s="177"/>
      <c r="BU64" s="177"/>
      <c r="BV64" s="177"/>
      <c r="BW64" s="177"/>
      <c r="BX64" s="177"/>
      <c r="BY64" s="177"/>
      <c r="BZ64" s="97" t="s">
        <v>32</v>
      </c>
      <c r="CA64" s="97"/>
      <c r="CB64" s="97"/>
      <c r="CC64" s="97"/>
      <c r="CD64" s="97"/>
      <c r="CE64" s="97"/>
      <c r="CF64" s="97"/>
      <c r="CG64" s="97"/>
    </row>
    <row r="65" spans="1:85" ht="28.5" customHeight="1">
      <c r="A65" s="40" t="s">
        <v>315</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2"/>
      <c r="AB65" s="43" t="s">
        <v>321</v>
      </c>
      <c r="AC65" s="44"/>
      <c r="AD65" s="44"/>
      <c r="AE65" s="44"/>
      <c r="AF65" s="45"/>
      <c r="AG65" s="46" t="s">
        <v>328</v>
      </c>
      <c r="AH65" s="47"/>
      <c r="AI65" s="47"/>
      <c r="AJ65" s="47"/>
      <c r="AK65" s="47"/>
      <c r="AL65" s="47"/>
      <c r="AM65" s="47"/>
      <c r="AN65" s="47"/>
      <c r="AO65" s="48"/>
      <c r="AP65" s="46" t="s">
        <v>312</v>
      </c>
      <c r="AQ65" s="47"/>
      <c r="AR65" s="47"/>
      <c r="AS65" s="47"/>
      <c r="AT65" s="47"/>
      <c r="AU65" s="47"/>
      <c r="AV65" s="47"/>
      <c r="AW65" s="47"/>
      <c r="AX65" s="48"/>
      <c r="AY65" s="52">
        <v>214000</v>
      </c>
      <c r="AZ65" s="53"/>
      <c r="BA65" s="53"/>
      <c r="BB65" s="53"/>
      <c r="BC65" s="53"/>
      <c r="BD65" s="53"/>
      <c r="BE65" s="53"/>
      <c r="BF65" s="53"/>
      <c r="BG65" s="54"/>
      <c r="BH65" s="52">
        <v>214000</v>
      </c>
      <c r="BI65" s="53"/>
      <c r="BJ65" s="53"/>
      <c r="BK65" s="53"/>
      <c r="BL65" s="53"/>
      <c r="BM65" s="53"/>
      <c r="BN65" s="53"/>
      <c r="BO65" s="53"/>
      <c r="BP65" s="54"/>
      <c r="BQ65" s="52">
        <v>214000</v>
      </c>
      <c r="BR65" s="53"/>
      <c r="BS65" s="53"/>
      <c r="BT65" s="53"/>
      <c r="BU65" s="53"/>
      <c r="BV65" s="53"/>
      <c r="BW65" s="53"/>
      <c r="BX65" s="53"/>
      <c r="BY65" s="54"/>
      <c r="BZ65" s="29" t="s">
        <v>32</v>
      </c>
      <c r="CA65" s="29"/>
      <c r="CB65" s="29"/>
      <c r="CC65" s="29"/>
      <c r="CD65" s="29"/>
      <c r="CE65" s="29"/>
      <c r="CF65" s="29"/>
      <c r="CG65" s="29"/>
    </row>
    <row r="66" spans="1:85" ht="12.75" customHeight="1">
      <c r="A66" s="187" t="s">
        <v>251</v>
      </c>
      <c r="B66" s="187"/>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39" t="s">
        <v>322</v>
      </c>
      <c r="AC66" s="39"/>
      <c r="AD66" s="39"/>
      <c r="AE66" s="39"/>
      <c r="AF66" s="39"/>
      <c r="AG66" s="32" t="s">
        <v>86</v>
      </c>
      <c r="AH66" s="32"/>
      <c r="AI66" s="32"/>
      <c r="AJ66" s="32"/>
      <c r="AK66" s="32"/>
      <c r="AL66" s="32"/>
      <c r="AM66" s="32"/>
      <c r="AN66" s="32"/>
      <c r="AO66" s="32"/>
      <c r="AP66" s="29"/>
      <c r="AQ66" s="29"/>
      <c r="AR66" s="29"/>
      <c r="AS66" s="29"/>
      <c r="AT66" s="29"/>
      <c r="AU66" s="29"/>
      <c r="AV66" s="29"/>
      <c r="AW66" s="29"/>
      <c r="AX66" s="29"/>
      <c r="AY66" s="37"/>
      <c r="AZ66" s="37"/>
      <c r="BA66" s="37"/>
      <c r="BB66" s="37"/>
      <c r="BC66" s="37"/>
      <c r="BD66" s="37"/>
      <c r="BE66" s="37"/>
      <c r="BF66" s="37"/>
      <c r="BG66" s="37"/>
      <c r="BH66" s="52"/>
      <c r="BI66" s="53"/>
      <c r="BJ66" s="53"/>
      <c r="BK66" s="53"/>
      <c r="BL66" s="53"/>
      <c r="BM66" s="53"/>
      <c r="BN66" s="53"/>
      <c r="BO66" s="53"/>
      <c r="BP66" s="54"/>
      <c r="BQ66" s="37"/>
      <c r="BR66" s="37"/>
      <c r="BS66" s="37"/>
      <c r="BT66" s="37"/>
      <c r="BU66" s="37"/>
      <c r="BV66" s="37"/>
      <c r="BW66" s="37"/>
      <c r="BX66" s="37"/>
      <c r="BY66" s="37"/>
      <c r="BZ66" s="29" t="s">
        <v>32</v>
      </c>
      <c r="CA66" s="29"/>
      <c r="CB66" s="29"/>
      <c r="CC66" s="29"/>
      <c r="CD66" s="29"/>
      <c r="CE66" s="29"/>
      <c r="CF66" s="29"/>
      <c r="CG66" s="29"/>
    </row>
    <row r="67" spans="1:85" ht="26.25" customHeight="1">
      <c r="A67" s="30" t="s">
        <v>252</v>
      </c>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9" t="s">
        <v>323</v>
      </c>
      <c r="AC67" s="39"/>
      <c r="AD67" s="39"/>
      <c r="AE67" s="39"/>
      <c r="AF67" s="39"/>
      <c r="AG67" s="39" t="s">
        <v>87</v>
      </c>
      <c r="AH67" s="39"/>
      <c r="AI67" s="39"/>
      <c r="AJ67" s="39"/>
      <c r="AK67" s="39"/>
      <c r="AL67" s="39"/>
      <c r="AM67" s="39"/>
      <c r="AN67" s="39"/>
      <c r="AO67" s="39"/>
      <c r="AP67" s="29" t="s">
        <v>5</v>
      </c>
      <c r="AQ67" s="29"/>
      <c r="AR67" s="29"/>
      <c r="AS67" s="29"/>
      <c r="AT67" s="29"/>
      <c r="AU67" s="29"/>
      <c r="AV67" s="29"/>
      <c r="AW67" s="29"/>
      <c r="AX67" s="29"/>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29" t="s">
        <v>32</v>
      </c>
      <c r="CA67" s="29"/>
      <c r="CB67" s="29"/>
      <c r="CC67" s="29"/>
      <c r="CD67" s="29"/>
      <c r="CE67" s="29"/>
      <c r="CF67" s="29"/>
      <c r="CG67" s="29"/>
    </row>
    <row r="68" spans="1:85" ht="25.5" customHeight="1">
      <c r="A68" s="30" t="s">
        <v>253</v>
      </c>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9" t="s">
        <v>324</v>
      </c>
      <c r="AC68" s="39"/>
      <c r="AD68" s="39"/>
      <c r="AE68" s="39"/>
      <c r="AF68" s="39"/>
      <c r="AG68" s="39" t="s">
        <v>88</v>
      </c>
      <c r="AH68" s="39"/>
      <c r="AI68" s="39"/>
      <c r="AJ68" s="39"/>
      <c r="AK68" s="39"/>
      <c r="AL68" s="39"/>
      <c r="AM68" s="39"/>
      <c r="AN68" s="39"/>
      <c r="AO68" s="39"/>
      <c r="AP68" s="29" t="s">
        <v>5</v>
      </c>
      <c r="AQ68" s="29"/>
      <c r="AR68" s="29"/>
      <c r="AS68" s="29"/>
      <c r="AT68" s="29"/>
      <c r="AU68" s="29"/>
      <c r="AV68" s="29"/>
      <c r="AW68" s="29"/>
      <c r="AX68" s="29"/>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29" t="s">
        <v>32</v>
      </c>
      <c r="CA68" s="29"/>
      <c r="CB68" s="29"/>
      <c r="CC68" s="29"/>
      <c r="CD68" s="29"/>
      <c r="CE68" s="29"/>
      <c r="CF68" s="29"/>
      <c r="CG68" s="29"/>
    </row>
    <row r="69" spans="1:85" ht="39" customHeight="1">
      <c r="A69" s="30" t="s">
        <v>254</v>
      </c>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9" t="s">
        <v>325</v>
      </c>
      <c r="AC69" s="39"/>
      <c r="AD69" s="39"/>
      <c r="AE69" s="39"/>
      <c r="AF69" s="39"/>
      <c r="AG69" s="39" t="s">
        <v>89</v>
      </c>
      <c r="AH69" s="39"/>
      <c r="AI69" s="39"/>
      <c r="AJ69" s="39"/>
      <c r="AK69" s="39"/>
      <c r="AL69" s="39"/>
      <c r="AM69" s="39"/>
      <c r="AN69" s="39"/>
      <c r="AO69" s="39"/>
      <c r="AP69" s="29" t="s">
        <v>5</v>
      </c>
      <c r="AQ69" s="29"/>
      <c r="AR69" s="29"/>
      <c r="AS69" s="29"/>
      <c r="AT69" s="29"/>
      <c r="AU69" s="29"/>
      <c r="AV69" s="29"/>
      <c r="AW69" s="29"/>
      <c r="AX69" s="29"/>
      <c r="AY69" s="37">
        <f>AY71+AY72</f>
        <v>0</v>
      </c>
      <c r="AZ69" s="37"/>
      <c r="BA69" s="37"/>
      <c r="BB69" s="37"/>
      <c r="BC69" s="37"/>
      <c r="BD69" s="37"/>
      <c r="BE69" s="37"/>
      <c r="BF69" s="37"/>
      <c r="BG69" s="37"/>
      <c r="BH69" s="37">
        <f>BH71+BH72</f>
        <v>0</v>
      </c>
      <c r="BI69" s="37"/>
      <c r="BJ69" s="37"/>
      <c r="BK69" s="37"/>
      <c r="BL69" s="37"/>
      <c r="BM69" s="37"/>
      <c r="BN69" s="37"/>
      <c r="BO69" s="37"/>
      <c r="BP69" s="37"/>
      <c r="BQ69" s="37">
        <f>BQ71+BQ72</f>
        <v>0</v>
      </c>
      <c r="BR69" s="37"/>
      <c r="BS69" s="37"/>
      <c r="BT69" s="37"/>
      <c r="BU69" s="37"/>
      <c r="BV69" s="37"/>
      <c r="BW69" s="37"/>
      <c r="BX69" s="37"/>
      <c r="BY69" s="37"/>
      <c r="BZ69" s="29" t="s">
        <v>32</v>
      </c>
      <c r="CA69" s="29"/>
      <c r="CB69" s="29"/>
      <c r="CC69" s="29"/>
      <c r="CD69" s="29"/>
      <c r="CE69" s="29"/>
      <c r="CF69" s="29"/>
      <c r="CG69" s="29"/>
    </row>
    <row r="70" spans="1:85" ht="12.75">
      <c r="A70" s="173" t="s">
        <v>219</v>
      </c>
      <c r="B70" s="173"/>
      <c r="C70" s="173"/>
      <c r="D70" s="173"/>
      <c r="E70" s="173"/>
      <c r="F70" s="173"/>
      <c r="G70" s="173"/>
      <c r="H70" s="173"/>
      <c r="I70" s="173"/>
      <c r="J70" s="173"/>
      <c r="K70" s="173"/>
      <c r="L70" s="173"/>
      <c r="M70" s="173"/>
      <c r="N70" s="173"/>
      <c r="O70" s="173"/>
      <c r="P70" s="173"/>
      <c r="Q70" s="173"/>
      <c r="R70" s="173"/>
      <c r="S70" s="173"/>
      <c r="T70" s="173"/>
      <c r="U70" s="173"/>
      <c r="V70" s="173"/>
      <c r="W70" s="173"/>
      <c r="X70" s="173"/>
      <c r="Y70" s="173"/>
      <c r="Z70" s="173"/>
      <c r="AA70" s="173"/>
      <c r="AB70" s="174" t="s">
        <v>5</v>
      </c>
      <c r="AC70" s="174"/>
      <c r="AD70" s="174"/>
      <c r="AE70" s="174"/>
      <c r="AF70" s="174"/>
      <c r="AG70" s="174" t="s">
        <v>5</v>
      </c>
      <c r="AH70" s="174"/>
      <c r="AI70" s="174"/>
      <c r="AJ70" s="174"/>
      <c r="AK70" s="174"/>
      <c r="AL70" s="174"/>
      <c r="AM70" s="174"/>
      <c r="AN70" s="174"/>
      <c r="AO70" s="174"/>
      <c r="AP70" s="125" t="s">
        <v>5</v>
      </c>
      <c r="AQ70" s="125"/>
      <c r="AR70" s="125"/>
      <c r="AS70" s="125"/>
      <c r="AT70" s="125"/>
      <c r="AU70" s="125"/>
      <c r="AV70" s="125"/>
      <c r="AW70" s="125"/>
      <c r="AX70" s="125"/>
      <c r="AY70" s="175"/>
      <c r="AZ70" s="175"/>
      <c r="BA70" s="175"/>
      <c r="BB70" s="175"/>
      <c r="BC70" s="175"/>
      <c r="BD70" s="175"/>
      <c r="BE70" s="175"/>
      <c r="BF70" s="175"/>
      <c r="BG70" s="175"/>
      <c r="BH70" s="175"/>
      <c r="BI70" s="175"/>
      <c r="BJ70" s="175"/>
      <c r="BK70" s="175"/>
      <c r="BL70" s="175"/>
      <c r="BM70" s="175"/>
      <c r="BN70" s="175"/>
      <c r="BO70" s="175"/>
      <c r="BP70" s="175"/>
      <c r="BQ70" s="175"/>
      <c r="BR70" s="175"/>
      <c r="BS70" s="175"/>
      <c r="BT70" s="175"/>
      <c r="BU70" s="175"/>
      <c r="BV70" s="175"/>
      <c r="BW70" s="175"/>
      <c r="BX70" s="175"/>
      <c r="BY70" s="175"/>
      <c r="BZ70" s="125" t="s">
        <v>5</v>
      </c>
      <c r="CA70" s="125"/>
      <c r="CB70" s="125"/>
      <c r="CC70" s="125"/>
      <c r="CD70" s="125"/>
      <c r="CE70" s="125"/>
      <c r="CF70" s="125"/>
      <c r="CG70" s="125"/>
    </row>
    <row r="71" spans="1:85" ht="12.75">
      <c r="A71" s="187" t="s">
        <v>255</v>
      </c>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31" t="s">
        <v>326</v>
      </c>
      <c r="AC71" s="31"/>
      <c r="AD71" s="31"/>
      <c r="AE71" s="31"/>
      <c r="AF71" s="31"/>
      <c r="AG71" s="31" t="s">
        <v>89</v>
      </c>
      <c r="AH71" s="31"/>
      <c r="AI71" s="31"/>
      <c r="AJ71" s="31"/>
      <c r="AK71" s="31"/>
      <c r="AL71" s="31"/>
      <c r="AM71" s="31"/>
      <c r="AN71" s="31"/>
      <c r="AO71" s="31"/>
      <c r="AP71" s="97" t="s">
        <v>5</v>
      </c>
      <c r="AQ71" s="97"/>
      <c r="AR71" s="97"/>
      <c r="AS71" s="97"/>
      <c r="AT71" s="97"/>
      <c r="AU71" s="97"/>
      <c r="AV71" s="97"/>
      <c r="AW71" s="97"/>
      <c r="AX71" s="97"/>
      <c r="AY71" s="177"/>
      <c r="AZ71" s="177"/>
      <c r="BA71" s="177"/>
      <c r="BB71" s="177"/>
      <c r="BC71" s="177"/>
      <c r="BD71" s="177"/>
      <c r="BE71" s="177"/>
      <c r="BF71" s="177"/>
      <c r="BG71" s="177"/>
      <c r="BH71" s="177"/>
      <c r="BI71" s="177"/>
      <c r="BJ71" s="177"/>
      <c r="BK71" s="177"/>
      <c r="BL71" s="177"/>
      <c r="BM71" s="177"/>
      <c r="BN71" s="177"/>
      <c r="BO71" s="177"/>
      <c r="BP71" s="177"/>
      <c r="BQ71" s="177"/>
      <c r="BR71" s="177"/>
      <c r="BS71" s="177"/>
      <c r="BT71" s="177"/>
      <c r="BU71" s="177"/>
      <c r="BV71" s="177"/>
      <c r="BW71" s="177"/>
      <c r="BX71" s="177"/>
      <c r="BY71" s="177"/>
      <c r="BZ71" s="97" t="s">
        <v>32</v>
      </c>
      <c r="CA71" s="97"/>
      <c r="CB71" s="97"/>
      <c r="CC71" s="97"/>
      <c r="CD71" s="97"/>
      <c r="CE71" s="97"/>
      <c r="CF71" s="97"/>
      <c r="CG71" s="97"/>
    </row>
    <row r="72" spans="1:85" ht="27" customHeight="1">
      <c r="A72" s="30" t="s">
        <v>256</v>
      </c>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9" t="s">
        <v>327</v>
      </c>
      <c r="AC72" s="39"/>
      <c r="AD72" s="39"/>
      <c r="AE72" s="39"/>
      <c r="AF72" s="39"/>
      <c r="AG72" s="39" t="s">
        <v>89</v>
      </c>
      <c r="AH72" s="39"/>
      <c r="AI72" s="39"/>
      <c r="AJ72" s="39"/>
      <c r="AK72" s="39"/>
      <c r="AL72" s="39"/>
      <c r="AM72" s="39"/>
      <c r="AN72" s="39"/>
      <c r="AO72" s="39"/>
      <c r="AP72" s="29" t="s">
        <v>5</v>
      </c>
      <c r="AQ72" s="29"/>
      <c r="AR72" s="29"/>
      <c r="AS72" s="29"/>
      <c r="AT72" s="29"/>
      <c r="AU72" s="29"/>
      <c r="AV72" s="29"/>
      <c r="AW72" s="29"/>
      <c r="AX72" s="29"/>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29" t="s">
        <v>32</v>
      </c>
      <c r="CA72" s="29"/>
      <c r="CB72" s="29"/>
      <c r="CC72" s="29"/>
      <c r="CD72" s="29"/>
      <c r="CE72" s="29"/>
      <c r="CF72" s="29"/>
      <c r="CG72" s="29"/>
    </row>
    <row r="73" spans="1:85" s="20" customFormat="1" ht="12.75">
      <c r="A73" s="105" t="s">
        <v>257</v>
      </c>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1" t="s">
        <v>50</v>
      </c>
      <c r="AC73" s="101"/>
      <c r="AD73" s="101"/>
      <c r="AE73" s="101"/>
      <c r="AF73" s="101"/>
      <c r="AG73" s="101" t="s">
        <v>90</v>
      </c>
      <c r="AH73" s="101"/>
      <c r="AI73" s="101"/>
      <c r="AJ73" s="101"/>
      <c r="AK73" s="101"/>
      <c r="AL73" s="101"/>
      <c r="AM73" s="101"/>
      <c r="AN73" s="101"/>
      <c r="AO73" s="101"/>
      <c r="AP73" s="178" t="s">
        <v>5</v>
      </c>
      <c r="AQ73" s="178"/>
      <c r="AR73" s="178"/>
      <c r="AS73" s="178"/>
      <c r="AT73" s="178"/>
      <c r="AU73" s="178"/>
      <c r="AV73" s="178"/>
      <c r="AW73" s="178"/>
      <c r="AX73" s="17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178" t="s">
        <v>32</v>
      </c>
      <c r="CA73" s="178"/>
      <c r="CB73" s="178"/>
      <c r="CC73" s="178"/>
      <c r="CD73" s="178"/>
      <c r="CE73" s="178"/>
      <c r="CF73" s="178"/>
      <c r="CG73" s="178"/>
    </row>
    <row r="74" spans="1:85" ht="12.75">
      <c r="A74" s="173" t="s">
        <v>219</v>
      </c>
      <c r="B74" s="173"/>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4" t="s">
        <v>5</v>
      </c>
      <c r="AC74" s="174"/>
      <c r="AD74" s="174"/>
      <c r="AE74" s="174"/>
      <c r="AF74" s="174"/>
      <c r="AG74" s="174" t="s">
        <v>5</v>
      </c>
      <c r="AH74" s="174"/>
      <c r="AI74" s="174"/>
      <c r="AJ74" s="174"/>
      <c r="AK74" s="174"/>
      <c r="AL74" s="174"/>
      <c r="AM74" s="174"/>
      <c r="AN74" s="174"/>
      <c r="AO74" s="174"/>
      <c r="AP74" s="125" t="s">
        <v>5</v>
      </c>
      <c r="AQ74" s="125"/>
      <c r="AR74" s="125"/>
      <c r="AS74" s="125"/>
      <c r="AT74" s="125"/>
      <c r="AU74" s="125"/>
      <c r="AV74" s="125"/>
      <c r="AW74" s="125"/>
      <c r="AX74" s="125"/>
      <c r="AY74" s="175"/>
      <c r="AZ74" s="175"/>
      <c r="BA74" s="175"/>
      <c r="BB74" s="175"/>
      <c r="BC74" s="175"/>
      <c r="BD74" s="175"/>
      <c r="BE74" s="175"/>
      <c r="BF74" s="175"/>
      <c r="BG74" s="175"/>
      <c r="BH74" s="175"/>
      <c r="BI74" s="175"/>
      <c r="BJ74" s="175"/>
      <c r="BK74" s="175"/>
      <c r="BL74" s="175"/>
      <c r="BM74" s="175"/>
      <c r="BN74" s="175"/>
      <c r="BO74" s="175"/>
      <c r="BP74" s="175"/>
      <c r="BQ74" s="175"/>
      <c r="BR74" s="175"/>
      <c r="BS74" s="175"/>
      <c r="BT74" s="175"/>
      <c r="BU74" s="175"/>
      <c r="BV74" s="175"/>
      <c r="BW74" s="175"/>
      <c r="BX74" s="175"/>
      <c r="BY74" s="175"/>
      <c r="BZ74" s="125" t="s">
        <v>5</v>
      </c>
      <c r="CA74" s="125"/>
      <c r="CB74" s="125"/>
      <c r="CC74" s="125"/>
      <c r="CD74" s="125"/>
      <c r="CE74" s="125"/>
      <c r="CF74" s="125"/>
      <c r="CG74" s="125"/>
    </row>
    <row r="75" spans="1:85" ht="26.25" customHeight="1">
      <c r="A75" s="187" t="s">
        <v>258</v>
      </c>
      <c r="B75" s="187"/>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7"/>
      <c r="AA75" s="187"/>
      <c r="AB75" s="31" t="s">
        <v>51</v>
      </c>
      <c r="AC75" s="31"/>
      <c r="AD75" s="31"/>
      <c r="AE75" s="31"/>
      <c r="AF75" s="31"/>
      <c r="AG75" s="31" t="s">
        <v>91</v>
      </c>
      <c r="AH75" s="31"/>
      <c r="AI75" s="31"/>
      <c r="AJ75" s="31"/>
      <c r="AK75" s="31"/>
      <c r="AL75" s="31"/>
      <c r="AM75" s="31"/>
      <c r="AN75" s="31"/>
      <c r="AO75" s="31"/>
      <c r="AP75" s="97" t="s">
        <v>5</v>
      </c>
      <c r="AQ75" s="97"/>
      <c r="AR75" s="97"/>
      <c r="AS75" s="97"/>
      <c r="AT75" s="97"/>
      <c r="AU75" s="97"/>
      <c r="AV75" s="97"/>
      <c r="AW75" s="97"/>
      <c r="AX75" s="97"/>
      <c r="AY75" s="177"/>
      <c r="AZ75" s="177"/>
      <c r="BA75" s="177"/>
      <c r="BB75" s="177"/>
      <c r="BC75" s="177"/>
      <c r="BD75" s="177"/>
      <c r="BE75" s="177"/>
      <c r="BF75" s="177"/>
      <c r="BG75" s="177"/>
      <c r="BH75" s="177"/>
      <c r="BI75" s="177"/>
      <c r="BJ75" s="177"/>
      <c r="BK75" s="177"/>
      <c r="BL75" s="177"/>
      <c r="BM75" s="177"/>
      <c r="BN75" s="177"/>
      <c r="BO75" s="177"/>
      <c r="BP75" s="177"/>
      <c r="BQ75" s="177"/>
      <c r="BR75" s="177"/>
      <c r="BS75" s="177"/>
      <c r="BT75" s="177"/>
      <c r="BU75" s="177"/>
      <c r="BV75" s="177"/>
      <c r="BW75" s="177"/>
      <c r="BX75" s="177"/>
      <c r="BY75" s="177"/>
      <c r="BZ75" s="97" t="s">
        <v>32</v>
      </c>
      <c r="CA75" s="97"/>
      <c r="CB75" s="97"/>
      <c r="CC75" s="97"/>
      <c r="CD75" s="97"/>
      <c r="CE75" s="97"/>
      <c r="CF75" s="97"/>
      <c r="CG75" s="97"/>
    </row>
    <row r="76" spans="1:85" ht="12.75">
      <c r="A76" s="173" t="s">
        <v>259</v>
      </c>
      <c r="B76" s="173"/>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4" t="s">
        <v>5</v>
      </c>
      <c r="AC76" s="174"/>
      <c r="AD76" s="174"/>
      <c r="AE76" s="174"/>
      <c r="AF76" s="174"/>
      <c r="AG76" s="174" t="s">
        <v>5</v>
      </c>
      <c r="AH76" s="174"/>
      <c r="AI76" s="174"/>
      <c r="AJ76" s="174"/>
      <c r="AK76" s="174"/>
      <c r="AL76" s="174"/>
      <c r="AM76" s="174"/>
      <c r="AN76" s="174"/>
      <c r="AO76" s="174"/>
      <c r="AP76" s="125" t="s">
        <v>5</v>
      </c>
      <c r="AQ76" s="125"/>
      <c r="AR76" s="125"/>
      <c r="AS76" s="125"/>
      <c r="AT76" s="125"/>
      <c r="AU76" s="125"/>
      <c r="AV76" s="125"/>
      <c r="AW76" s="125"/>
      <c r="AX76" s="125"/>
      <c r="AY76" s="175"/>
      <c r="AZ76" s="175"/>
      <c r="BA76" s="175"/>
      <c r="BB76" s="175"/>
      <c r="BC76" s="175"/>
      <c r="BD76" s="175"/>
      <c r="BE76" s="175"/>
      <c r="BF76" s="175"/>
      <c r="BG76" s="175"/>
      <c r="BH76" s="175"/>
      <c r="BI76" s="175"/>
      <c r="BJ76" s="175"/>
      <c r="BK76" s="175"/>
      <c r="BL76" s="175"/>
      <c r="BM76" s="175"/>
      <c r="BN76" s="175"/>
      <c r="BO76" s="175"/>
      <c r="BP76" s="175"/>
      <c r="BQ76" s="175"/>
      <c r="BR76" s="175"/>
      <c r="BS76" s="175"/>
      <c r="BT76" s="175"/>
      <c r="BU76" s="175"/>
      <c r="BV76" s="175"/>
      <c r="BW76" s="175"/>
      <c r="BX76" s="175"/>
      <c r="BY76" s="175"/>
      <c r="BZ76" s="125" t="s">
        <v>5</v>
      </c>
      <c r="CA76" s="125"/>
      <c r="CB76" s="125"/>
      <c r="CC76" s="125"/>
      <c r="CD76" s="125"/>
      <c r="CE76" s="125"/>
      <c r="CF76" s="125"/>
      <c r="CG76" s="125"/>
    </row>
    <row r="77" spans="1:85" ht="25.5" customHeight="1">
      <c r="A77" s="187" t="s">
        <v>260</v>
      </c>
      <c r="B77" s="187"/>
      <c r="C77" s="187"/>
      <c r="D77" s="187"/>
      <c r="E77" s="187"/>
      <c r="F77" s="187"/>
      <c r="G77" s="187"/>
      <c r="H77" s="187"/>
      <c r="I77" s="187"/>
      <c r="J77" s="187"/>
      <c r="K77" s="187"/>
      <c r="L77" s="187"/>
      <c r="M77" s="187"/>
      <c r="N77" s="187"/>
      <c r="O77" s="187"/>
      <c r="P77" s="187"/>
      <c r="Q77" s="187"/>
      <c r="R77" s="187"/>
      <c r="S77" s="187"/>
      <c r="T77" s="187"/>
      <c r="U77" s="187"/>
      <c r="V77" s="187"/>
      <c r="W77" s="187"/>
      <c r="X77" s="187"/>
      <c r="Y77" s="187"/>
      <c r="Z77" s="187"/>
      <c r="AA77" s="187"/>
      <c r="AB77" s="31" t="s">
        <v>52</v>
      </c>
      <c r="AC77" s="31"/>
      <c r="AD77" s="31"/>
      <c r="AE77" s="31"/>
      <c r="AF77" s="31"/>
      <c r="AG77" s="31" t="s">
        <v>92</v>
      </c>
      <c r="AH77" s="31"/>
      <c r="AI77" s="31"/>
      <c r="AJ77" s="31"/>
      <c r="AK77" s="31"/>
      <c r="AL77" s="31"/>
      <c r="AM77" s="31"/>
      <c r="AN77" s="31"/>
      <c r="AO77" s="31"/>
      <c r="AP77" s="97" t="s">
        <v>5</v>
      </c>
      <c r="AQ77" s="97"/>
      <c r="AR77" s="97"/>
      <c r="AS77" s="97"/>
      <c r="AT77" s="97"/>
      <c r="AU77" s="97"/>
      <c r="AV77" s="97"/>
      <c r="AW77" s="97"/>
      <c r="AX77" s="97"/>
      <c r="AY77" s="177"/>
      <c r="AZ77" s="177"/>
      <c r="BA77" s="177"/>
      <c r="BB77" s="177"/>
      <c r="BC77" s="177"/>
      <c r="BD77" s="177"/>
      <c r="BE77" s="177"/>
      <c r="BF77" s="177"/>
      <c r="BG77" s="177"/>
      <c r="BH77" s="177"/>
      <c r="BI77" s="177"/>
      <c r="BJ77" s="177"/>
      <c r="BK77" s="177"/>
      <c r="BL77" s="177"/>
      <c r="BM77" s="177"/>
      <c r="BN77" s="177"/>
      <c r="BO77" s="177"/>
      <c r="BP77" s="177"/>
      <c r="BQ77" s="177"/>
      <c r="BR77" s="177"/>
      <c r="BS77" s="177"/>
      <c r="BT77" s="177"/>
      <c r="BU77" s="177"/>
      <c r="BV77" s="177"/>
      <c r="BW77" s="177"/>
      <c r="BX77" s="177"/>
      <c r="BY77" s="177"/>
      <c r="BZ77" s="97" t="s">
        <v>32</v>
      </c>
      <c r="CA77" s="97"/>
      <c r="CB77" s="97"/>
      <c r="CC77" s="97"/>
      <c r="CD77" s="97"/>
      <c r="CE77" s="97"/>
      <c r="CF77" s="97"/>
      <c r="CG77" s="97"/>
    </row>
    <row r="78" spans="1:85" ht="12.75">
      <c r="A78" s="30" t="s">
        <v>5</v>
      </c>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9" t="s">
        <v>5</v>
      </c>
      <c r="AC78" s="39"/>
      <c r="AD78" s="39"/>
      <c r="AE78" s="39"/>
      <c r="AF78" s="39"/>
      <c r="AG78" s="39" t="s">
        <v>5</v>
      </c>
      <c r="AH78" s="39"/>
      <c r="AI78" s="39"/>
      <c r="AJ78" s="39"/>
      <c r="AK78" s="39"/>
      <c r="AL78" s="39"/>
      <c r="AM78" s="39"/>
      <c r="AN78" s="39"/>
      <c r="AO78" s="39"/>
      <c r="AP78" s="29" t="s">
        <v>5</v>
      </c>
      <c r="AQ78" s="29"/>
      <c r="AR78" s="29"/>
      <c r="AS78" s="29"/>
      <c r="AT78" s="29"/>
      <c r="AU78" s="29"/>
      <c r="AV78" s="29"/>
      <c r="AW78" s="29"/>
      <c r="AX78" s="29"/>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29" t="s">
        <v>5</v>
      </c>
      <c r="CA78" s="29"/>
      <c r="CB78" s="29"/>
      <c r="CC78" s="29"/>
      <c r="CD78" s="29"/>
      <c r="CE78" s="29"/>
      <c r="CF78" s="29"/>
      <c r="CG78" s="29"/>
    </row>
    <row r="79" spans="1:85" ht="36.75" customHeight="1">
      <c r="A79" s="30" t="s">
        <v>261</v>
      </c>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9" t="s">
        <v>53</v>
      </c>
      <c r="AC79" s="39"/>
      <c r="AD79" s="39"/>
      <c r="AE79" s="39"/>
      <c r="AF79" s="39"/>
      <c r="AG79" s="39" t="s">
        <v>93</v>
      </c>
      <c r="AH79" s="39"/>
      <c r="AI79" s="39"/>
      <c r="AJ79" s="39"/>
      <c r="AK79" s="39"/>
      <c r="AL79" s="39"/>
      <c r="AM79" s="39"/>
      <c r="AN79" s="39"/>
      <c r="AO79" s="39"/>
      <c r="AP79" s="29" t="s">
        <v>5</v>
      </c>
      <c r="AQ79" s="29"/>
      <c r="AR79" s="29"/>
      <c r="AS79" s="29"/>
      <c r="AT79" s="29"/>
      <c r="AU79" s="29"/>
      <c r="AV79" s="29"/>
      <c r="AW79" s="29"/>
      <c r="AX79" s="29"/>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29" t="s">
        <v>32</v>
      </c>
      <c r="CA79" s="29"/>
      <c r="CB79" s="29"/>
      <c r="CC79" s="29"/>
      <c r="CD79" s="29"/>
      <c r="CE79" s="29"/>
      <c r="CF79" s="29"/>
      <c r="CG79" s="29"/>
    </row>
    <row r="80" spans="1:85" ht="64.5" customHeight="1">
      <c r="A80" s="30" t="s">
        <v>262</v>
      </c>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9" t="s">
        <v>54</v>
      </c>
      <c r="AC80" s="39"/>
      <c r="AD80" s="39"/>
      <c r="AE80" s="39"/>
      <c r="AF80" s="39"/>
      <c r="AG80" s="39" t="s">
        <v>94</v>
      </c>
      <c r="AH80" s="39"/>
      <c r="AI80" s="39"/>
      <c r="AJ80" s="39"/>
      <c r="AK80" s="39"/>
      <c r="AL80" s="39"/>
      <c r="AM80" s="39"/>
      <c r="AN80" s="39"/>
      <c r="AO80" s="39"/>
      <c r="AP80" s="29" t="s">
        <v>5</v>
      </c>
      <c r="AQ80" s="29"/>
      <c r="AR80" s="29"/>
      <c r="AS80" s="29"/>
      <c r="AT80" s="29"/>
      <c r="AU80" s="29"/>
      <c r="AV80" s="29"/>
      <c r="AW80" s="29"/>
      <c r="AX80" s="29"/>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29" t="s">
        <v>32</v>
      </c>
      <c r="CA80" s="29"/>
      <c r="CB80" s="29"/>
      <c r="CC80" s="29"/>
      <c r="CD80" s="29"/>
      <c r="CE80" s="29"/>
      <c r="CF80" s="29"/>
      <c r="CG80" s="29"/>
    </row>
    <row r="81" spans="1:85" ht="26.25" customHeight="1">
      <c r="A81" s="30" t="s">
        <v>263</v>
      </c>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9" t="s">
        <v>55</v>
      </c>
      <c r="AC81" s="39"/>
      <c r="AD81" s="39"/>
      <c r="AE81" s="39"/>
      <c r="AF81" s="39"/>
      <c r="AG81" s="39" t="s">
        <v>95</v>
      </c>
      <c r="AH81" s="39"/>
      <c r="AI81" s="39"/>
      <c r="AJ81" s="39"/>
      <c r="AK81" s="39"/>
      <c r="AL81" s="39"/>
      <c r="AM81" s="39"/>
      <c r="AN81" s="39"/>
      <c r="AO81" s="39"/>
      <c r="AP81" s="29" t="s">
        <v>5</v>
      </c>
      <c r="AQ81" s="29"/>
      <c r="AR81" s="29"/>
      <c r="AS81" s="29"/>
      <c r="AT81" s="29"/>
      <c r="AU81" s="29"/>
      <c r="AV81" s="29"/>
      <c r="AW81" s="29"/>
      <c r="AX81" s="29"/>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29" t="s">
        <v>32</v>
      </c>
      <c r="CA81" s="29"/>
      <c r="CB81" s="29"/>
      <c r="CC81" s="29"/>
      <c r="CD81" s="29"/>
      <c r="CE81" s="29"/>
      <c r="CF81" s="29"/>
      <c r="CG81" s="29"/>
    </row>
    <row r="82" spans="1:85" s="20" customFormat="1" ht="13.5">
      <c r="A82" s="105" t="s">
        <v>264</v>
      </c>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1" t="s">
        <v>56</v>
      </c>
      <c r="AC82" s="101"/>
      <c r="AD82" s="101"/>
      <c r="AE82" s="101"/>
      <c r="AF82" s="101"/>
      <c r="AG82" s="101" t="s">
        <v>96</v>
      </c>
      <c r="AH82" s="101"/>
      <c r="AI82" s="101"/>
      <c r="AJ82" s="101"/>
      <c r="AK82" s="101"/>
      <c r="AL82" s="101"/>
      <c r="AM82" s="101"/>
      <c r="AN82" s="101"/>
      <c r="AO82" s="101"/>
      <c r="AP82" s="190"/>
      <c r="AQ82" s="190"/>
      <c r="AR82" s="190"/>
      <c r="AS82" s="190"/>
      <c r="AT82" s="190"/>
      <c r="AU82" s="190"/>
      <c r="AV82" s="190"/>
      <c r="AW82" s="190"/>
      <c r="AX82" s="190"/>
      <c r="AY82" s="28">
        <f>AY84+AY85+AY86</f>
        <v>20000</v>
      </c>
      <c r="AZ82" s="28"/>
      <c r="BA82" s="28"/>
      <c r="BB82" s="28"/>
      <c r="BC82" s="28"/>
      <c r="BD82" s="28"/>
      <c r="BE82" s="28"/>
      <c r="BF82" s="28"/>
      <c r="BG82" s="28"/>
      <c r="BH82" s="28">
        <f>BH84+BH85+BH86</f>
        <v>20000</v>
      </c>
      <c r="BI82" s="28"/>
      <c r="BJ82" s="28"/>
      <c r="BK82" s="28"/>
      <c r="BL82" s="28"/>
      <c r="BM82" s="28"/>
      <c r="BN82" s="28"/>
      <c r="BO82" s="28"/>
      <c r="BP82" s="28"/>
      <c r="BQ82" s="28">
        <f>BQ84+BQ85+BQ86</f>
        <v>20000</v>
      </c>
      <c r="BR82" s="28"/>
      <c r="BS82" s="28"/>
      <c r="BT82" s="28"/>
      <c r="BU82" s="28"/>
      <c r="BV82" s="28"/>
      <c r="BW82" s="28"/>
      <c r="BX82" s="28"/>
      <c r="BY82" s="28"/>
      <c r="BZ82" s="178" t="s">
        <v>32</v>
      </c>
      <c r="CA82" s="178"/>
      <c r="CB82" s="178"/>
      <c r="CC82" s="178"/>
      <c r="CD82" s="178"/>
      <c r="CE82" s="178"/>
      <c r="CF82" s="178"/>
      <c r="CG82" s="178"/>
    </row>
    <row r="83" spans="1:85" ht="12.75">
      <c r="A83" s="173" t="s">
        <v>238</v>
      </c>
      <c r="B83" s="173"/>
      <c r="C83" s="173"/>
      <c r="D83" s="173"/>
      <c r="E83" s="173"/>
      <c r="F83" s="173"/>
      <c r="G83" s="173"/>
      <c r="H83" s="173"/>
      <c r="I83" s="173"/>
      <c r="J83" s="173"/>
      <c r="K83" s="173"/>
      <c r="L83" s="173"/>
      <c r="M83" s="173"/>
      <c r="N83" s="173"/>
      <c r="O83" s="173"/>
      <c r="P83" s="173"/>
      <c r="Q83" s="173"/>
      <c r="R83" s="173"/>
      <c r="S83" s="173"/>
      <c r="T83" s="173"/>
      <c r="U83" s="173"/>
      <c r="V83" s="173"/>
      <c r="W83" s="173"/>
      <c r="X83" s="173"/>
      <c r="Y83" s="173"/>
      <c r="Z83" s="173"/>
      <c r="AA83" s="173"/>
      <c r="AB83" s="174" t="s">
        <v>5</v>
      </c>
      <c r="AC83" s="174"/>
      <c r="AD83" s="174"/>
      <c r="AE83" s="174"/>
      <c r="AF83" s="174"/>
      <c r="AG83" s="189" t="s">
        <v>5</v>
      </c>
      <c r="AH83" s="189"/>
      <c r="AI83" s="189"/>
      <c r="AJ83" s="189"/>
      <c r="AK83" s="189"/>
      <c r="AL83" s="189"/>
      <c r="AM83" s="189"/>
      <c r="AN83" s="189"/>
      <c r="AO83" s="189"/>
      <c r="AP83" s="191" t="s">
        <v>5</v>
      </c>
      <c r="AQ83" s="191"/>
      <c r="AR83" s="191"/>
      <c r="AS83" s="191"/>
      <c r="AT83" s="191"/>
      <c r="AU83" s="191"/>
      <c r="AV83" s="191"/>
      <c r="AW83" s="191"/>
      <c r="AX83" s="191"/>
      <c r="AY83" s="175"/>
      <c r="AZ83" s="175"/>
      <c r="BA83" s="175"/>
      <c r="BB83" s="175"/>
      <c r="BC83" s="175"/>
      <c r="BD83" s="175"/>
      <c r="BE83" s="175"/>
      <c r="BF83" s="175"/>
      <c r="BG83" s="175"/>
      <c r="BH83" s="175"/>
      <c r="BI83" s="175"/>
      <c r="BJ83" s="175"/>
      <c r="BK83" s="175"/>
      <c r="BL83" s="175"/>
      <c r="BM83" s="175"/>
      <c r="BN83" s="175"/>
      <c r="BO83" s="175"/>
      <c r="BP83" s="175"/>
      <c r="BQ83" s="175"/>
      <c r="BR83" s="175"/>
      <c r="BS83" s="175"/>
      <c r="BT83" s="175"/>
      <c r="BU83" s="175"/>
      <c r="BV83" s="175"/>
      <c r="BW83" s="175"/>
      <c r="BX83" s="175"/>
      <c r="BY83" s="175"/>
      <c r="BZ83" s="125" t="s">
        <v>5</v>
      </c>
      <c r="CA83" s="125"/>
      <c r="CB83" s="125"/>
      <c r="CC83" s="125"/>
      <c r="CD83" s="125"/>
      <c r="CE83" s="125"/>
      <c r="CF83" s="125"/>
      <c r="CG83" s="125"/>
    </row>
    <row r="84" spans="1:85" ht="14.25" customHeight="1">
      <c r="A84" s="176" t="s">
        <v>265</v>
      </c>
      <c r="B84" s="176"/>
      <c r="C84" s="176"/>
      <c r="D84" s="176"/>
      <c r="E84" s="176"/>
      <c r="F84" s="176"/>
      <c r="G84" s="176"/>
      <c r="H84" s="176"/>
      <c r="I84" s="176"/>
      <c r="J84" s="176"/>
      <c r="K84" s="176"/>
      <c r="L84" s="176"/>
      <c r="M84" s="176"/>
      <c r="N84" s="176"/>
      <c r="O84" s="176"/>
      <c r="P84" s="176"/>
      <c r="Q84" s="176"/>
      <c r="R84" s="176"/>
      <c r="S84" s="176"/>
      <c r="T84" s="176"/>
      <c r="U84" s="176"/>
      <c r="V84" s="176"/>
      <c r="W84" s="176"/>
      <c r="X84" s="176"/>
      <c r="Y84" s="176"/>
      <c r="Z84" s="176"/>
      <c r="AA84" s="176"/>
      <c r="AB84" s="31" t="s">
        <v>57</v>
      </c>
      <c r="AC84" s="31"/>
      <c r="AD84" s="31"/>
      <c r="AE84" s="31"/>
      <c r="AF84" s="31"/>
      <c r="AG84" s="188" t="s">
        <v>97</v>
      </c>
      <c r="AH84" s="188"/>
      <c r="AI84" s="188"/>
      <c r="AJ84" s="188"/>
      <c r="AK84" s="188"/>
      <c r="AL84" s="188"/>
      <c r="AM84" s="188"/>
      <c r="AN84" s="188"/>
      <c r="AO84" s="188"/>
      <c r="AP84" s="188" t="s">
        <v>335</v>
      </c>
      <c r="AQ84" s="188"/>
      <c r="AR84" s="188"/>
      <c r="AS84" s="188"/>
      <c r="AT84" s="188"/>
      <c r="AU84" s="188"/>
      <c r="AV84" s="188"/>
      <c r="AW84" s="188"/>
      <c r="AX84" s="188"/>
      <c r="AY84" s="177">
        <v>20000</v>
      </c>
      <c r="AZ84" s="177"/>
      <c r="BA84" s="177"/>
      <c r="BB84" s="177"/>
      <c r="BC84" s="177"/>
      <c r="BD84" s="177"/>
      <c r="BE84" s="177"/>
      <c r="BF84" s="177"/>
      <c r="BG84" s="177"/>
      <c r="BH84" s="177">
        <v>20000</v>
      </c>
      <c r="BI84" s="177"/>
      <c r="BJ84" s="177"/>
      <c r="BK84" s="177"/>
      <c r="BL84" s="177"/>
      <c r="BM84" s="177"/>
      <c r="BN84" s="177"/>
      <c r="BO84" s="177"/>
      <c r="BP84" s="177"/>
      <c r="BQ84" s="177">
        <v>20000</v>
      </c>
      <c r="BR84" s="177"/>
      <c r="BS84" s="177"/>
      <c r="BT84" s="177"/>
      <c r="BU84" s="177"/>
      <c r="BV84" s="177"/>
      <c r="BW84" s="177"/>
      <c r="BX84" s="177"/>
      <c r="BY84" s="177"/>
      <c r="BZ84" s="97" t="s">
        <v>32</v>
      </c>
      <c r="CA84" s="97"/>
      <c r="CB84" s="97"/>
      <c r="CC84" s="97"/>
      <c r="CD84" s="97"/>
      <c r="CE84" s="97"/>
      <c r="CF84" s="97"/>
      <c r="CG84" s="97"/>
    </row>
    <row r="85" spans="1:85" ht="39" customHeight="1">
      <c r="A85" s="38" t="s">
        <v>266</v>
      </c>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9" t="s">
        <v>58</v>
      </c>
      <c r="AC85" s="39"/>
      <c r="AD85" s="39"/>
      <c r="AE85" s="39"/>
      <c r="AF85" s="39"/>
      <c r="AG85" s="32" t="s">
        <v>98</v>
      </c>
      <c r="AH85" s="32"/>
      <c r="AI85" s="32"/>
      <c r="AJ85" s="32"/>
      <c r="AK85" s="32"/>
      <c r="AL85" s="32"/>
      <c r="AM85" s="32"/>
      <c r="AN85" s="32"/>
      <c r="AO85" s="32"/>
      <c r="AP85" s="32" t="s">
        <v>335</v>
      </c>
      <c r="AQ85" s="32"/>
      <c r="AR85" s="32"/>
      <c r="AS85" s="32"/>
      <c r="AT85" s="32"/>
      <c r="AU85" s="32"/>
      <c r="AV85" s="32"/>
      <c r="AW85" s="32"/>
      <c r="AX85" s="32"/>
      <c r="AY85" s="192">
        <v>0</v>
      </c>
      <c r="AZ85" s="192"/>
      <c r="BA85" s="192"/>
      <c r="BB85" s="192"/>
      <c r="BC85" s="192"/>
      <c r="BD85" s="192"/>
      <c r="BE85" s="192"/>
      <c r="BF85" s="192"/>
      <c r="BG85" s="192"/>
      <c r="BH85" s="192">
        <v>0</v>
      </c>
      <c r="BI85" s="192"/>
      <c r="BJ85" s="192"/>
      <c r="BK85" s="192"/>
      <c r="BL85" s="192"/>
      <c r="BM85" s="192"/>
      <c r="BN85" s="192"/>
      <c r="BO85" s="192"/>
      <c r="BP85" s="192"/>
      <c r="BQ85" s="192">
        <v>0</v>
      </c>
      <c r="BR85" s="192"/>
      <c r="BS85" s="192"/>
      <c r="BT85" s="192"/>
      <c r="BU85" s="192"/>
      <c r="BV85" s="192"/>
      <c r="BW85" s="192"/>
      <c r="BX85" s="192"/>
      <c r="BY85" s="192"/>
      <c r="BZ85" s="29" t="s">
        <v>32</v>
      </c>
      <c r="CA85" s="29"/>
      <c r="CB85" s="29"/>
      <c r="CC85" s="29"/>
      <c r="CD85" s="29"/>
      <c r="CE85" s="29"/>
      <c r="CF85" s="29"/>
      <c r="CG85" s="29"/>
    </row>
    <row r="86" spans="1:85" ht="25.5" customHeight="1">
      <c r="A86" s="38" t="s">
        <v>267</v>
      </c>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9" t="s">
        <v>59</v>
      </c>
      <c r="AC86" s="39"/>
      <c r="AD86" s="39"/>
      <c r="AE86" s="39"/>
      <c r="AF86" s="39"/>
      <c r="AG86" s="32" t="s">
        <v>99</v>
      </c>
      <c r="AH86" s="32"/>
      <c r="AI86" s="32"/>
      <c r="AJ86" s="32"/>
      <c r="AK86" s="32"/>
      <c r="AL86" s="32"/>
      <c r="AM86" s="32"/>
      <c r="AN86" s="32"/>
      <c r="AO86" s="32"/>
      <c r="AP86" s="32" t="s">
        <v>336</v>
      </c>
      <c r="AQ86" s="32"/>
      <c r="AR86" s="32"/>
      <c r="AS86" s="32"/>
      <c r="AT86" s="32"/>
      <c r="AU86" s="32"/>
      <c r="AV86" s="32"/>
      <c r="AW86" s="32"/>
      <c r="AX86" s="32"/>
      <c r="AY86" s="192">
        <v>0</v>
      </c>
      <c r="AZ86" s="192"/>
      <c r="BA86" s="192"/>
      <c r="BB86" s="192"/>
      <c r="BC86" s="192"/>
      <c r="BD86" s="192"/>
      <c r="BE86" s="192"/>
      <c r="BF86" s="192"/>
      <c r="BG86" s="192"/>
      <c r="BH86" s="192">
        <v>0</v>
      </c>
      <c r="BI86" s="192"/>
      <c r="BJ86" s="192"/>
      <c r="BK86" s="192"/>
      <c r="BL86" s="192"/>
      <c r="BM86" s="192"/>
      <c r="BN86" s="192"/>
      <c r="BO86" s="192"/>
      <c r="BP86" s="192"/>
      <c r="BQ86" s="192">
        <v>0</v>
      </c>
      <c r="BR86" s="192"/>
      <c r="BS86" s="192"/>
      <c r="BT86" s="192"/>
      <c r="BU86" s="192"/>
      <c r="BV86" s="192"/>
      <c r="BW86" s="192"/>
      <c r="BX86" s="192"/>
      <c r="BY86" s="192"/>
      <c r="BZ86" s="29" t="s">
        <v>32</v>
      </c>
      <c r="CA86" s="29"/>
      <c r="CB86" s="29"/>
      <c r="CC86" s="29"/>
      <c r="CD86" s="29"/>
      <c r="CE86" s="29"/>
      <c r="CF86" s="29"/>
      <c r="CG86" s="29"/>
    </row>
    <row r="87" spans="1:85" s="20" customFormat="1" ht="26.25" customHeight="1">
      <c r="A87" s="105" t="s">
        <v>268</v>
      </c>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1" t="s">
        <v>60</v>
      </c>
      <c r="AC87" s="101"/>
      <c r="AD87" s="101"/>
      <c r="AE87" s="101"/>
      <c r="AF87" s="101"/>
      <c r="AG87" s="101" t="s">
        <v>32</v>
      </c>
      <c r="AH87" s="101"/>
      <c r="AI87" s="101"/>
      <c r="AJ87" s="101"/>
      <c r="AK87" s="101"/>
      <c r="AL87" s="101"/>
      <c r="AM87" s="101"/>
      <c r="AN87" s="101"/>
      <c r="AO87" s="101"/>
      <c r="AP87" s="178" t="s">
        <v>5</v>
      </c>
      <c r="AQ87" s="178"/>
      <c r="AR87" s="178"/>
      <c r="AS87" s="178"/>
      <c r="AT87" s="178"/>
      <c r="AU87" s="178"/>
      <c r="AV87" s="178"/>
      <c r="AW87" s="178"/>
      <c r="AX87" s="17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178" t="s">
        <v>32</v>
      </c>
      <c r="CA87" s="178"/>
      <c r="CB87" s="178"/>
      <c r="CC87" s="178"/>
      <c r="CD87" s="178"/>
      <c r="CE87" s="178"/>
      <c r="CF87" s="178"/>
      <c r="CG87" s="178"/>
    </row>
    <row r="88" spans="1:85" ht="12.75">
      <c r="A88" s="173" t="s">
        <v>269</v>
      </c>
      <c r="B88" s="173"/>
      <c r="C88" s="173"/>
      <c r="D88" s="173"/>
      <c r="E88" s="173"/>
      <c r="F88" s="173"/>
      <c r="G88" s="173"/>
      <c r="H88" s="173"/>
      <c r="I88" s="173"/>
      <c r="J88" s="173"/>
      <c r="K88" s="173"/>
      <c r="L88" s="173"/>
      <c r="M88" s="173"/>
      <c r="N88" s="173"/>
      <c r="O88" s="173"/>
      <c r="P88" s="173"/>
      <c r="Q88" s="173"/>
      <c r="R88" s="173"/>
      <c r="S88" s="173"/>
      <c r="T88" s="173"/>
      <c r="U88" s="173"/>
      <c r="V88" s="173"/>
      <c r="W88" s="173"/>
      <c r="X88" s="173"/>
      <c r="Y88" s="173"/>
      <c r="Z88" s="173"/>
      <c r="AA88" s="173"/>
      <c r="AB88" s="174" t="s">
        <v>5</v>
      </c>
      <c r="AC88" s="174"/>
      <c r="AD88" s="174"/>
      <c r="AE88" s="174"/>
      <c r="AF88" s="174"/>
      <c r="AG88" s="174" t="s">
        <v>5</v>
      </c>
      <c r="AH88" s="174"/>
      <c r="AI88" s="174"/>
      <c r="AJ88" s="174"/>
      <c r="AK88" s="174"/>
      <c r="AL88" s="174"/>
      <c r="AM88" s="174"/>
      <c r="AN88" s="174"/>
      <c r="AO88" s="174"/>
      <c r="AP88" s="125" t="s">
        <v>5</v>
      </c>
      <c r="AQ88" s="125"/>
      <c r="AR88" s="125"/>
      <c r="AS88" s="125"/>
      <c r="AT88" s="125"/>
      <c r="AU88" s="125"/>
      <c r="AV88" s="125"/>
      <c r="AW88" s="125"/>
      <c r="AX88" s="125"/>
      <c r="AY88" s="175"/>
      <c r="AZ88" s="175"/>
      <c r="BA88" s="175"/>
      <c r="BB88" s="175"/>
      <c r="BC88" s="175"/>
      <c r="BD88" s="175"/>
      <c r="BE88" s="175"/>
      <c r="BF88" s="175"/>
      <c r="BG88" s="175"/>
      <c r="BH88" s="175"/>
      <c r="BI88" s="175"/>
      <c r="BJ88" s="175"/>
      <c r="BK88" s="175"/>
      <c r="BL88" s="175"/>
      <c r="BM88" s="175"/>
      <c r="BN88" s="175"/>
      <c r="BO88" s="175"/>
      <c r="BP88" s="175"/>
      <c r="BQ88" s="175"/>
      <c r="BR88" s="175"/>
      <c r="BS88" s="175"/>
      <c r="BT88" s="175"/>
      <c r="BU88" s="175"/>
      <c r="BV88" s="175"/>
      <c r="BW88" s="175"/>
      <c r="BX88" s="175"/>
      <c r="BY88" s="175"/>
      <c r="BZ88" s="125" t="s">
        <v>5</v>
      </c>
      <c r="CA88" s="125"/>
      <c r="CB88" s="125"/>
      <c r="CC88" s="125"/>
      <c r="CD88" s="125"/>
      <c r="CE88" s="125"/>
      <c r="CF88" s="125"/>
      <c r="CG88" s="125"/>
    </row>
    <row r="89" spans="1:85" ht="25.5" customHeight="1">
      <c r="A89" s="187" t="s">
        <v>270</v>
      </c>
      <c r="B89" s="187"/>
      <c r="C89" s="187"/>
      <c r="D89" s="187"/>
      <c r="E89" s="187"/>
      <c r="F89" s="187"/>
      <c r="G89" s="187"/>
      <c r="H89" s="187"/>
      <c r="I89" s="187"/>
      <c r="J89" s="187"/>
      <c r="K89" s="187"/>
      <c r="L89" s="187"/>
      <c r="M89" s="187"/>
      <c r="N89" s="187"/>
      <c r="O89" s="187"/>
      <c r="P89" s="187"/>
      <c r="Q89" s="187"/>
      <c r="R89" s="187"/>
      <c r="S89" s="187"/>
      <c r="T89" s="187"/>
      <c r="U89" s="187"/>
      <c r="V89" s="187"/>
      <c r="W89" s="187"/>
      <c r="X89" s="187"/>
      <c r="Y89" s="187"/>
      <c r="Z89" s="187"/>
      <c r="AA89" s="187"/>
      <c r="AB89" s="31" t="s">
        <v>61</v>
      </c>
      <c r="AC89" s="31"/>
      <c r="AD89" s="31"/>
      <c r="AE89" s="31"/>
      <c r="AF89" s="31"/>
      <c r="AG89" s="31" t="s">
        <v>100</v>
      </c>
      <c r="AH89" s="31"/>
      <c r="AI89" s="31"/>
      <c r="AJ89" s="31"/>
      <c r="AK89" s="31"/>
      <c r="AL89" s="31"/>
      <c r="AM89" s="31"/>
      <c r="AN89" s="31"/>
      <c r="AO89" s="31"/>
      <c r="AP89" s="97" t="s">
        <v>5</v>
      </c>
      <c r="AQ89" s="97"/>
      <c r="AR89" s="97"/>
      <c r="AS89" s="97"/>
      <c r="AT89" s="97"/>
      <c r="AU89" s="97"/>
      <c r="AV89" s="97"/>
      <c r="AW89" s="97"/>
      <c r="AX89" s="97"/>
      <c r="AY89" s="177"/>
      <c r="AZ89" s="177"/>
      <c r="BA89" s="177"/>
      <c r="BB89" s="177"/>
      <c r="BC89" s="177"/>
      <c r="BD89" s="177"/>
      <c r="BE89" s="177"/>
      <c r="BF89" s="177"/>
      <c r="BG89" s="177"/>
      <c r="BH89" s="177"/>
      <c r="BI89" s="177"/>
      <c r="BJ89" s="177"/>
      <c r="BK89" s="177"/>
      <c r="BL89" s="177"/>
      <c r="BM89" s="177"/>
      <c r="BN89" s="177"/>
      <c r="BO89" s="177"/>
      <c r="BP89" s="177"/>
      <c r="BQ89" s="177"/>
      <c r="BR89" s="177"/>
      <c r="BS89" s="177"/>
      <c r="BT89" s="177"/>
      <c r="BU89" s="177"/>
      <c r="BV89" s="177"/>
      <c r="BW89" s="177"/>
      <c r="BX89" s="177"/>
      <c r="BY89" s="177"/>
      <c r="BZ89" s="97" t="s">
        <v>32</v>
      </c>
      <c r="CA89" s="97"/>
      <c r="CB89" s="97"/>
      <c r="CC89" s="97"/>
      <c r="CD89" s="97"/>
      <c r="CE89" s="97"/>
      <c r="CF89" s="97"/>
      <c r="CG89" s="97"/>
    </row>
    <row r="90" spans="1:85" ht="12.75">
      <c r="A90" s="30" t="s">
        <v>271</v>
      </c>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9" t="s">
        <v>62</v>
      </c>
      <c r="AC90" s="39"/>
      <c r="AD90" s="39"/>
      <c r="AE90" s="39"/>
      <c r="AF90" s="39"/>
      <c r="AG90" s="39" t="s">
        <v>101</v>
      </c>
      <c r="AH90" s="39"/>
      <c r="AI90" s="39"/>
      <c r="AJ90" s="39"/>
      <c r="AK90" s="39"/>
      <c r="AL90" s="39"/>
      <c r="AM90" s="39"/>
      <c r="AN90" s="39"/>
      <c r="AO90" s="39"/>
      <c r="AP90" s="29" t="s">
        <v>5</v>
      </c>
      <c r="AQ90" s="29"/>
      <c r="AR90" s="29"/>
      <c r="AS90" s="29"/>
      <c r="AT90" s="29"/>
      <c r="AU90" s="29"/>
      <c r="AV90" s="29"/>
      <c r="AW90" s="29"/>
      <c r="AX90" s="29"/>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29" t="s">
        <v>32</v>
      </c>
      <c r="CA90" s="29"/>
      <c r="CB90" s="29"/>
      <c r="CC90" s="29"/>
      <c r="CD90" s="29"/>
      <c r="CE90" s="29"/>
      <c r="CF90" s="29"/>
      <c r="CG90" s="29"/>
    </row>
    <row r="91" spans="1:85" ht="36" customHeight="1">
      <c r="A91" s="30" t="s">
        <v>272</v>
      </c>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9" t="s">
        <v>63</v>
      </c>
      <c r="AC91" s="39"/>
      <c r="AD91" s="39"/>
      <c r="AE91" s="39"/>
      <c r="AF91" s="39"/>
      <c r="AG91" s="39" t="s">
        <v>102</v>
      </c>
      <c r="AH91" s="39"/>
      <c r="AI91" s="39"/>
      <c r="AJ91" s="39"/>
      <c r="AK91" s="39"/>
      <c r="AL91" s="39"/>
      <c r="AM91" s="39"/>
      <c r="AN91" s="39"/>
      <c r="AO91" s="39"/>
      <c r="AP91" s="29" t="s">
        <v>5</v>
      </c>
      <c r="AQ91" s="29"/>
      <c r="AR91" s="29"/>
      <c r="AS91" s="29"/>
      <c r="AT91" s="29"/>
      <c r="AU91" s="29"/>
      <c r="AV91" s="29"/>
      <c r="AW91" s="29"/>
      <c r="AX91" s="29"/>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29" t="s">
        <v>32</v>
      </c>
      <c r="CA91" s="29"/>
      <c r="CB91" s="29"/>
      <c r="CC91" s="29"/>
      <c r="CD91" s="29"/>
      <c r="CE91" s="29"/>
      <c r="CF91" s="29"/>
      <c r="CG91" s="29"/>
    </row>
    <row r="92" spans="1:85" s="20" customFormat="1" ht="23.25" customHeight="1">
      <c r="A92" s="105" t="s">
        <v>273</v>
      </c>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1" t="s">
        <v>64</v>
      </c>
      <c r="AC92" s="101"/>
      <c r="AD92" s="101"/>
      <c r="AE92" s="101"/>
      <c r="AF92" s="101"/>
      <c r="AG92" s="101" t="s">
        <v>32</v>
      </c>
      <c r="AH92" s="101"/>
      <c r="AI92" s="101"/>
      <c r="AJ92" s="101"/>
      <c r="AK92" s="101"/>
      <c r="AL92" s="101"/>
      <c r="AM92" s="101"/>
      <c r="AN92" s="101"/>
      <c r="AO92" s="101"/>
      <c r="AP92" s="178" t="s">
        <v>5</v>
      </c>
      <c r="AQ92" s="178"/>
      <c r="AR92" s="178"/>
      <c r="AS92" s="178"/>
      <c r="AT92" s="178"/>
      <c r="AU92" s="178"/>
      <c r="AV92" s="178"/>
      <c r="AW92" s="178"/>
      <c r="AX92" s="17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178" t="s">
        <v>32</v>
      </c>
      <c r="CA92" s="178"/>
      <c r="CB92" s="178"/>
      <c r="CC92" s="178"/>
      <c r="CD92" s="178"/>
      <c r="CE92" s="178"/>
      <c r="CF92" s="178"/>
      <c r="CG92" s="178"/>
    </row>
    <row r="93" spans="1:85" ht="36.75" customHeight="1">
      <c r="A93" s="30" t="s">
        <v>274</v>
      </c>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9" t="s">
        <v>65</v>
      </c>
      <c r="AC93" s="39"/>
      <c r="AD93" s="39"/>
      <c r="AE93" s="39"/>
      <c r="AF93" s="39"/>
      <c r="AG93" s="39" t="s">
        <v>103</v>
      </c>
      <c r="AH93" s="39"/>
      <c r="AI93" s="39"/>
      <c r="AJ93" s="39"/>
      <c r="AK93" s="39"/>
      <c r="AL93" s="39"/>
      <c r="AM93" s="39"/>
      <c r="AN93" s="39"/>
      <c r="AO93" s="39"/>
      <c r="AP93" s="29" t="s">
        <v>5</v>
      </c>
      <c r="AQ93" s="29"/>
      <c r="AR93" s="29"/>
      <c r="AS93" s="29"/>
      <c r="AT93" s="29"/>
      <c r="AU93" s="29"/>
      <c r="AV93" s="29"/>
      <c r="AW93" s="29"/>
      <c r="AX93" s="29"/>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29" t="s">
        <v>32</v>
      </c>
      <c r="CA93" s="29"/>
      <c r="CB93" s="29"/>
      <c r="CC93" s="29"/>
      <c r="CD93" s="29"/>
      <c r="CE93" s="29"/>
      <c r="CF93" s="29"/>
      <c r="CG93" s="29"/>
    </row>
    <row r="94" spans="1:85" s="20" customFormat="1" ht="12.75">
      <c r="A94" s="105" t="s">
        <v>275</v>
      </c>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1" t="s">
        <v>66</v>
      </c>
      <c r="AC94" s="101"/>
      <c r="AD94" s="101"/>
      <c r="AE94" s="101"/>
      <c r="AF94" s="101"/>
      <c r="AG94" s="101" t="s">
        <v>32</v>
      </c>
      <c r="AH94" s="101"/>
      <c r="AI94" s="101"/>
      <c r="AJ94" s="101"/>
      <c r="AK94" s="101"/>
      <c r="AL94" s="101"/>
      <c r="AM94" s="101"/>
      <c r="AN94" s="101"/>
      <c r="AO94" s="101"/>
      <c r="AP94" s="178"/>
      <c r="AQ94" s="178"/>
      <c r="AR94" s="178"/>
      <c r="AS94" s="178"/>
      <c r="AT94" s="178"/>
      <c r="AU94" s="178"/>
      <c r="AV94" s="178"/>
      <c r="AW94" s="178"/>
      <c r="AX94" s="178"/>
      <c r="AY94" s="193">
        <f>AY96+AY97+AY98+AY99</f>
        <v>4521200</v>
      </c>
      <c r="AZ94" s="193"/>
      <c r="BA94" s="193"/>
      <c r="BB94" s="193"/>
      <c r="BC94" s="193"/>
      <c r="BD94" s="193"/>
      <c r="BE94" s="193"/>
      <c r="BF94" s="193"/>
      <c r="BG94" s="193"/>
      <c r="BH94" s="193">
        <f>BH96+BH97+BH98+BH99</f>
        <v>3960800</v>
      </c>
      <c r="BI94" s="193"/>
      <c r="BJ94" s="193"/>
      <c r="BK94" s="193"/>
      <c r="BL94" s="193"/>
      <c r="BM94" s="193"/>
      <c r="BN94" s="193"/>
      <c r="BO94" s="193"/>
      <c r="BP94" s="193"/>
      <c r="BQ94" s="193">
        <f>BQ96+BQ97+BQ98+BQ99</f>
        <v>3461400</v>
      </c>
      <c r="BR94" s="193"/>
      <c r="BS94" s="193"/>
      <c r="BT94" s="193"/>
      <c r="BU94" s="193"/>
      <c r="BV94" s="193"/>
      <c r="BW94" s="193"/>
      <c r="BX94" s="193"/>
      <c r="BY94" s="193"/>
      <c r="BZ94" s="178" t="s">
        <v>5</v>
      </c>
      <c r="CA94" s="178"/>
      <c r="CB94" s="178"/>
      <c r="CC94" s="178"/>
      <c r="CD94" s="178"/>
      <c r="CE94" s="178"/>
      <c r="CF94" s="178"/>
      <c r="CG94" s="178"/>
    </row>
    <row r="95" spans="1:85" ht="12.75">
      <c r="A95" s="173" t="s">
        <v>219</v>
      </c>
      <c r="B95" s="173"/>
      <c r="C95" s="173"/>
      <c r="D95" s="173"/>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4" t="s">
        <v>5</v>
      </c>
      <c r="AC95" s="174"/>
      <c r="AD95" s="174"/>
      <c r="AE95" s="174"/>
      <c r="AF95" s="174"/>
      <c r="AG95" s="174" t="s">
        <v>5</v>
      </c>
      <c r="AH95" s="174"/>
      <c r="AI95" s="174"/>
      <c r="AJ95" s="174"/>
      <c r="AK95" s="174"/>
      <c r="AL95" s="174"/>
      <c r="AM95" s="174"/>
      <c r="AN95" s="174"/>
      <c r="AO95" s="174"/>
      <c r="AP95" s="125" t="s">
        <v>5</v>
      </c>
      <c r="AQ95" s="125"/>
      <c r="AR95" s="125"/>
      <c r="AS95" s="125"/>
      <c r="AT95" s="125"/>
      <c r="AU95" s="125"/>
      <c r="AV95" s="125"/>
      <c r="AW95" s="125"/>
      <c r="AX95" s="125"/>
      <c r="AY95" s="175"/>
      <c r="AZ95" s="175"/>
      <c r="BA95" s="175"/>
      <c r="BB95" s="175"/>
      <c r="BC95" s="175"/>
      <c r="BD95" s="175"/>
      <c r="BE95" s="175"/>
      <c r="BF95" s="175"/>
      <c r="BG95" s="175"/>
      <c r="BH95" s="175"/>
      <c r="BI95" s="175"/>
      <c r="BJ95" s="175"/>
      <c r="BK95" s="175"/>
      <c r="BL95" s="175"/>
      <c r="BM95" s="175"/>
      <c r="BN95" s="175"/>
      <c r="BO95" s="175"/>
      <c r="BP95" s="175"/>
      <c r="BQ95" s="175"/>
      <c r="BR95" s="175"/>
      <c r="BS95" s="175"/>
      <c r="BT95" s="175"/>
      <c r="BU95" s="175"/>
      <c r="BV95" s="175"/>
      <c r="BW95" s="175"/>
      <c r="BX95" s="175"/>
      <c r="BY95" s="175"/>
      <c r="BZ95" s="125" t="s">
        <v>5</v>
      </c>
      <c r="CA95" s="125"/>
      <c r="CB95" s="125"/>
      <c r="CC95" s="125"/>
      <c r="CD95" s="125"/>
      <c r="CE95" s="125"/>
      <c r="CF95" s="125"/>
      <c r="CG95" s="125"/>
    </row>
    <row r="96" spans="1:85" ht="27" customHeight="1">
      <c r="A96" s="187" t="s">
        <v>276</v>
      </c>
      <c r="B96" s="187"/>
      <c r="C96" s="187"/>
      <c r="D96" s="187"/>
      <c r="E96" s="187"/>
      <c r="F96" s="187"/>
      <c r="G96" s="187"/>
      <c r="H96" s="187"/>
      <c r="I96" s="187"/>
      <c r="J96" s="187"/>
      <c r="K96" s="187"/>
      <c r="L96" s="187"/>
      <c r="M96" s="187"/>
      <c r="N96" s="187"/>
      <c r="O96" s="187"/>
      <c r="P96" s="187"/>
      <c r="Q96" s="187"/>
      <c r="R96" s="187"/>
      <c r="S96" s="187"/>
      <c r="T96" s="187"/>
      <c r="U96" s="187"/>
      <c r="V96" s="187"/>
      <c r="W96" s="187"/>
      <c r="X96" s="187"/>
      <c r="Y96" s="187"/>
      <c r="Z96" s="187"/>
      <c r="AA96" s="187"/>
      <c r="AB96" s="31" t="s">
        <v>67</v>
      </c>
      <c r="AC96" s="31"/>
      <c r="AD96" s="31"/>
      <c r="AE96" s="31"/>
      <c r="AF96" s="31"/>
      <c r="AG96" s="31" t="s">
        <v>104</v>
      </c>
      <c r="AH96" s="31"/>
      <c r="AI96" s="31"/>
      <c r="AJ96" s="31"/>
      <c r="AK96" s="31"/>
      <c r="AL96" s="31"/>
      <c r="AM96" s="31"/>
      <c r="AN96" s="31"/>
      <c r="AO96" s="31"/>
      <c r="AP96" s="97" t="s">
        <v>5</v>
      </c>
      <c r="AQ96" s="97"/>
      <c r="AR96" s="97"/>
      <c r="AS96" s="97"/>
      <c r="AT96" s="97"/>
      <c r="AU96" s="97"/>
      <c r="AV96" s="97"/>
      <c r="AW96" s="97"/>
      <c r="AX96" s="97"/>
      <c r="AY96" s="177"/>
      <c r="AZ96" s="177"/>
      <c r="BA96" s="177"/>
      <c r="BB96" s="177"/>
      <c r="BC96" s="177"/>
      <c r="BD96" s="177"/>
      <c r="BE96" s="177"/>
      <c r="BF96" s="177"/>
      <c r="BG96" s="177"/>
      <c r="BH96" s="177"/>
      <c r="BI96" s="177"/>
      <c r="BJ96" s="177"/>
      <c r="BK96" s="177"/>
      <c r="BL96" s="177"/>
      <c r="BM96" s="177"/>
      <c r="BN96" s="177"/>
      <c r="BO96" s="177"/>
      <c r="BP96" s="177"/>
      <c r="BQ96" s="177"/>
      <c r="BR96" s="177"/>
      <c r="BS96" s="177"/>
      <c r="BT96" s="177"/>
      <c r="BU96" s="177"/>
      <c r="BV96" s="177"/>
      <c r="BW96" s="177"/>
      <c r="BX96" s="177"/>
      <c r="BY96" s="177"/>
      <c r="BZ96" s="97" t="s">
        <v>5</v>
      </c>
      <c r="CA96" s="97"/>
      <c r="CB96" s="97"/>
      <c r="CC96" s="97"/>
      <c r="CD96" s="97"/>
      <c r="CE96" s="97"/>
      <c r="CF96" s="97"/>
      <c r="CG96" s="97"/>
    </row>
    <row r="97" spans="1:85" ht="25.5" customHeight="1">
      <c r="A97" s="30" t="s">
        <v>277</v>
      </c>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9" t="s">
        <v>68</v>
      </c>
      <c r="AC97" s="39"/>
      <c r="AD97" s="39"/>
      <c r="AE97" s="39"/>
      <c r="AF97" s="39"/>
      <c r="AG97" s="39" t="s">
        <v>105</v>
      </c>
      <c r="AH97" s="39"/>
      <c r="AI97" s="39"/>
      <c r="AJ97" s="39"/>
      <c r="AK97" s="39"/>
      <c r="AL97" s="39"/>
      <c r="AM97" s="39"/>
      <c r="AN97" s="39"/>
      <c r="AO97" s="39"/>
      <c r="AP97" s="29" t="s">
        <v>5</v>
      </c>
      <c r="AQ97" s="29"/>
      <c r="AR97" s="29"/>
      <c r="AS97" s="29"/>
      <c r="AT97" s="29"/>
      <c r="AU97" s="29"/>
      <c r="AV97" s="29"/>
      <c r="AW97" s="29"/>
      <c r="AX97" s="29"/>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29" t="s">
        <v>5</v>
      </c>
      <c r="CA97" s="29"/>
      <c r="CB97" s="29"/>
      <c r="CC97" s="29"/>
      <c r="CD97" s="29"/>
      <c r="CE97" s="29"/>
      <c r="CF97" s="29"/>
      <c r="CG97" s="29"/>
    </row>
    <row r="98" spans="1:85" ht="25.5" customHeight="1">
      <c r="A98" s="30" t="s">
        <v>278</v>
      </c>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9" t="s">
        <v>69</v>
      </c>
      <c r="AC98" s="39"/>
      <c r="AD98" s="39"/>
      <c r="AE98" s="39"/>
      <c r="AF98" s="39"/>
      <c r="AG98" s="39" t="s">
        <v>106</v>
      </c>
      <c r="AH98" s="39"/>
      <c r="AI98" s="39"/>
      <c r="AJ98" s="39"/>
      <c r="AK98" s="39"/>
      <c r="AL98" s="39"/>
      <c r="AM98" s="39"/>
      <c r="AN98" s="39"/>
      <c r="AO98" s="39"/>
      <c r="AP98" s="29" t="s">
        <v>5</v>
      </c>
      <c r="AQ98" s="29"/>
      <c r="AR98" s="29"/>
      <c r="AS98" s="29"/>
      <c r="AT98" s="29"/>
      <c r="AU98" s="29"/>
      <c r="AV98" s="29"/>
      <c r="AW98" s="29"/>
      <c r="AX98" s="29"/>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29" t="s">
        <v>5</v>
      </c>
      <c r="CA98" s="29"/>
      <c r="CB98" s="29"/>
      <c r="CC98" s="29"/>
      <c r="CD98" s="29"/>
      <c r="CE98" s="29"/>
      <c r="CF98" s="29"/>
      <c r="CG98" s="29"/>
    </row>
    <row r="99" spans="1:85" ht="12.75">
      <c r="A99" s="173" t="s">
        <v>279</v>
      </c>
      <c r="B99" s="173"/>
      <c r="C99" s="173"/>
      <c r="D99" s="173"/>
      <c r="E99" s="173"/>
      <c r="F99" s="173"/>
      <c r="G99" s="173"/>
      <c r="H99" s="173"/>
      <c r="I99" s="173"/>
      <c r="J99" s="173"/>
      <c r="K99" s="173"/>
      <c r="L99" s="173"/>
      <c r="M99" s="173"/>
      <c r="N99" s="173"/>
      <c r="O99" s="173"/>
      <c r="P99" s="173"/>
      <c r="Q99" s="173"/>
      <c r="R99" s="173"/>
      <c r="S99" s="173"/>
      <c r="T99" s="173"/>
      <c r="U99" s="173"/>
      <c r="V99" s="173"/>
      <c r="W99" s="173"/>
      <c r="X99" s="173"/>
      <c r="Y99" s="173"/>
      <c r="Z99" s="173"/>
      <c r="AA99" s="173"/>
      <c r="AB99" s="174" t="s">
        <v>70</v>
      </c>
      <c r="AC99" s="174"/>
      <c r="AD99" s="174"/>
      <c r="AE99" s="174"/>
      <c r="AF99" s="174"/>
      <c r="AG99" s="189" t="s">
        <v>107</v>
      </c>
      <c r="AH99" s="189"/>
      <c r="AI99" s="189"/>
      <c r="AJ99" s="189"/>
      <c r="AK99" s="189"/>
      <c r="AL99" s="189"/>
      <c r="AM99" s="189"/>
      <c r="AN99" s="189"/>
      <c r="AO99" s="189"/>
      <c r="AP99" s="191"/>
      <c r="AQ99" s="191"/>
      <c r="AR99" s="191"/>
      <c r="AS99" s="191"/>
      <c r="AT99" s="191"/>
      <c r="AU99" s="191"/>
      <c r="AV99" s="191"/>
      <c r="AW99" s="191"/>
      <c r="AX99" s="191"/>
      <c r="AY99" s="141">
        <f>AY101+AY102+AY103+AY104+AY105+AY106+AY107+AY108+AY109</f>
        <v>4521200</v>
      </c>
      <c r="AZ99" s="141"/>
      <c r="BA99" s="141"/>
      <c r="BB99" s="141"/>
      <c r="BC99" s="141"/>
      <c r="BD99" s="141"/>
      <c r="BE99" s="141"/>
      <c r="BF99" s="141"/>
      <c r="BG99" s="141"/>
      <c r="BH99" s="141">
        <f>BH101+BH102+BH103+BH104+BH105+BH106+BH107+BH108+BH109</f>
        <v>3960800</v>
      </c>
      <c r="BI99" s="141"/>
      <c r="BJ99" s="141"/>
      <c r="BK99" s="141"/>
      <c r="BL99" s="141"/>
      <c r="BM99" s="141"/>
      <c r="BN99" s="141"/>
      <c r="BO99" s="141"/>
      <c r="BP99" s="141"/>
      <c r="BQ99" s="141">
        <f>BQ101+BQ102+BQ103+BQ104+BQ105+BQ106+BQ107+BQ108+BQ109</f>
        <v>3461400</v>
      </c>
      <c r="BR99" s="141"/>
      <c r="BS99" s="141"/>
      <c r="BT99" s="141"/>
      <c r="BU99" s="141"/>
      <c r="BV99" s="141"/>
      <c r="BW99" s="141"/>
      <c r="BX99" s="141"/>
      <c r="BY99" s="141"/>
      <c r="BZ99" s="125" t="s">
        <v>5</v>
      </c>
      <c r="CA99" s="125"/>
      <c r="CB99" s="125"/>
      <c r="CC99" s="125"/>
      <c r="CD99" s="125"/>
      <c r="CE99" s="125"/>
      <c r="CF99" s="125"/>
      <c r="CG99" s="125"/>
    </row>
    <row r="100" spans="1:85" ht="12.75">
      <c r="A100" s="85" t="s">
        <v>259</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7"/>
      <c r="AB100" s="88"/>
      <c r="AC100" s="89"/>
      <c r="AD100" s="89"/>
      <c r="AE100" s="89"/>
      <c r="AF100" s="90"/>
      <c r="AG100" s="91"/>
      <c r="AH100" s="92"/>
      <c r="AI100" s="92"/>
      <c r="AJ100" s="92"/>
      <c r="AK100" s="92"/>
      <c r="AL100" s="92"/>
      <c r="AM100" s="92"/>
      <c r="AN100" s="92"/>
      <c r="AO100" s="93"/>
      <c r="AP100" s="94"/>
      <c r="AQ100" s="95"/>
      <c r="AR100" s="95"/>
      <c r="AS100" s="95"/>
      <c r="AT100" s="95"/>
      <c r="AU100" s="95"/>
      <c r="AV100" s="95"/>
      <c r="AW100" s="95"/>
      <c r="AX100" s="96"/>
      <c r="AY100" s="79"/>
      <c r="AZ100" s="80"/>
      <c r="BA100" s="80"/>
      <c r="BB100" s="80"/>
      <c r="BC100" s="80"/>
      <c r="BD100" s="80"/>
      <c r="BE100" s="80"/>
      <c r="BF100" s="80"/>
      <c r="BG100" s="81"/>
      <c r="BH100" s="79"/>
      <c r="BI100" s="80"/>
      <c r="BJ100" s="80"/>
      <c r="BK100" s="80"/>
      <c r="BL100" s="80"/>
      <c r="BM100" s="80"/>
      <c r="BN100" s="80"/>
      <c r="BO100" s="80"/>
      <c r="BP100" s="81"/>
      <c r="BQ100" s="79"/>
      <c r="BR100" s="80"/>
      <c r="BS100" s="80"/>
      <c r="BT100" s="80"/>
      <c r="BU100" s="80"/>
      <c r="BV100" s="80"/>
      <c r="BW100" s="80"/>
      <c r="BX100" s="80"/>
      <c r="BY100" s="81"/>
      <c r="BZ100" s="82" t="s">
        <v>5</v>
      </c>
      <c r="CA100" s="83"/>
      <c r="CB100" s="83"/>
      <c r="CC100" s="83"/>
      <c r="CD100" s="83"/>
      <c r="CE100" s="83"/>
      <c r="CF100" s="83"/>
      <c r="CG100" s="84"/>
    </row>
    <row r="101" spans="1:85" ht="12.75">
      <c r="A101" s="67" t="s">
        <v>280</v>
      </c>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9"/>
      <c r="AB101" s="70" t="s">
        <v>178</v>
      </c>
      <c r="AC101" s="71"/>
      <c r="AD101" s="71"/>
      <c r="AE101" s="71"/>
      <c r="AF101" s="72"/>
      <c r="AG101" s="73" t="s">
        <v>107</v>
      </c>
      <c r="AH101" s="74"/>
      <c r="AI101" s="74"/>
      <c r="AJ101" s="74"/>
      <c r="AK101" s="74"/>
      <c r="AL101" s="74"/>
      <c r="AM101" s="74"/>
      <c r="AN101" s="74"/>
      <c r="AO101" s="75"/>
      <c r="AP101" s="76">
        <v>221</v>
      </c>
      <c r="AQ101" s="77"/>
      <c r="AR101" s="77"/>
      <c r="AS101" s="77"/>
      <c r="AT101" s="77"/>
      <c r="AU101" s="77"/>
      <c r="AV101" s="77"/>
      <c r="AW101" s="77"/>
      <c r="AX101" s="78"/>
      <c r="AY101" s="61">
        <v>36600</v>
      </c>
      <c r="AZ101" s="62"/>
      <c r="BA101" s="62"/>
      <c r="BB101" s="62"/>
      <c r="BC101" s="62"/>
      <c r="BD101" s="62"/>
      <c r="BE101" s="62"/>
      <c r="BF101" s="62"/>
      <c r="BG101" s="63"/>
      <c r="BH101" s="61">
        <v>30600</v>
      </c>
      <c r="BI101" s="62"/>
      <c r="BJ101" s="62"/>
      <c r="BK101" s="62"/>
      <c r="BL101" s="62"/>
      <c r="BM101" s="62"/>
      <c r="BN101" s="62"/>
      <c r="BO101" s="62"/>
      <c r="BP101" s="63"/>
      <c r="BQ101" s="61">
        <v>30600</v>
      </c>
      <c r="BR101" s="62"/>
      <c r="BS101" s="62"/>
      <c r="BT101" s="62"/>
      <c r="BU101" s="62"/>
      <c r="BV101" s="62"/>
      <c r="BW101" s="62"/>
      <c r="BX101" s="62"/>
      <c r="BY101" s="63"/>
      <c r="BZ101" s="64" t="s">
        <v>5</v>
      </c>
      <c r="CA101" s="65"/>
      <c r="CB101" s="65"/>
      <c r="CC101" s="65"/>
      <c r="CD101" s="65"/>
      <c r="CE101" s="65"/>
      <c r="CF101" s="65"/>
      <c r="CG101" s="66"/>
    </row>
    <row r="102" spans="1:85" ht="12.75">
      <c r="A102" s="67" t="s">
        <v>337</v>
      </c>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9"/>
      <c r="AB102" s="70" t="s">
        <v>338</v>
      </c>
      <c r="AC102" s="71"/>
      <c r="AD102" s="71"/>
      <c r="AE102" s="71"/>
      <c r="AF102" s="72"/>
      <c r="AG102" s="73" t="s">
        <v>179</v>
      </c>
      <c r="AH102" s="74"/>
      <c r="AI102" s="74"/>
      <c r="AJ102" s="74"/>
      <c r="AK102" s="74"/>
      <c r="AL102" s="74"/>
      <c r="AM102" s="74"/>
      <c r="AN102" s="74"/>
      <c r="AO102" s="75"/>
      <c r="AP102" s="76">
        <v>222</v>
      </c>
      <c r="AQ102" s="77"/>
      <c r="AR102" s="77"/>
      <c r="AS102" s="77"/>
      <c r="AT102" s="77"/>
      <c r="AU102" s="77"/>
      <c r="AV102" s="77"/>
      <c r="AW102" s="77"/>
      <c r="AX102" s="78"/>
      <c r="AY102" s="61"/>
      <c r="AZ102" s="62"/>
      <c r="BA102" s="62"/>
      <c r="BB102" s="62"/>
      <c r="BC102" s="62"/>
      <c r="BD102" s="62"/>
      <c r="BE102" s="62"/>
      <c r="BF102" s="62"/>
      <c r="BG102" s="63"/>
      <c r="BH102" s="61"/>
      <c r="BI102" s="62"/>
      <c r="BJ102" s="62"/>
      <c r="BK102" s="62"/>
      <c r="BL102" s="62"/>
      <c r="BM102" s="62"/>
      <c r="BN102" s="62"/>
      <c r="BO102" s="62"/>
      <c r="BP102" s="63"/>
      <c r="BQ102" s="61"/>
      <c r="BR102" s="62"/>
      <c r="BS102" s="62"/>
      <c r="BT102" s="62"/>
      <c r="BU102" s="62"/>
      <c r="BV102" s="62"/>
      <c r="BW102" s="62"/>
      <c r="BX102" s="62"/>
      <c r="BY102" s="63"/>
      <c r="BZ102" s="64"/>
      <c r="CA102" s="65"/>
      <c r="CB102" s="65"/>
      <c r="CC102" s="65"/>
      <c r="CD102" s="65"/>
      <c r="CE102" s="65"/>
      <c r="CF102" s="65"/>
      <c r="CG102" s="66"/>
    </row>
    <row r="103" spans="1:85" ht="12.75">
      <c r="A103" s="38" t="s">
        <v>281</v>
      </c>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9" t="s">
        <v>180</v>
      </c>
      <c r="AC103" s="39"/>
      <c r="AD103" s="39"/>
      <c r="AE103" s="39"/>
      <c r="AF103" s="39"/>
      <c r="AG103" s="32" t="s">
        <v>179</v>
      </c>
      <c r="AH103" s="32"/>
      <c r="AI103" s="32"/>
      <c r="AJ103" s="32"/>
      <c r="AK103" s="32"/>
      <c r="AL103" s="32"/>
      <c r="AM103" s="32"/>
      <c r="AN103" s="32"/>
      <c r="AO103" s="32"/>
      <c r="AP103" s="33">
        <v>223</v>
      </c>
      <c r="AQ103" s="33"/>
      <c r="AR103" s="33"/>
      <c r="AS103" s="33"/>
      <c r="AT103" s="33"/>
      <c r="AU103" s="33"/>
      <c r="AV103" s="33"/>
      <c r="AW103" s="33"/>
      <c r="AX103" s="33"/>
      <c r="AY103" s="37">
        <v>1000000</v>
      </c>
      <c r="AZ103" s="37"/>
      <c r="BA103" s="37"/>
      <c r="BB103" s="37"/>
      <c r="BC103" s="37"/>
      <c r="BD103" s="37"/>
      <c r="BE103" s="37"/>
      <c r="BF103" s="37"/>
      <c r="BG103" s="37"/>
      <c r="BH103" s="37">
        <v>1000000</v>
      </c>
      <c r="BI103" s="37"/>
      <c r="BJ103" s="37"/>
      <c r="BK103" s="37"/>
      <c r="BL103" s="37"/>
      <c r="BM103" s="37"/>
      <c r="BN103" s="37"/>
      <c r="BO103" s="37"/>
      <c r="BP103" s="37"/>
      <c r="BQ103" s="37">
        <v>800000</v>
      </c>
      <c r="BR103" s="37"/>
      <c r="BS103" s="37"/>
      <c r="BT103" s="37"/>
      <c r="BU103" s="37"/>
      <c r="BV103" s="37"/>
      <c r="BW103" s="37"/>
      <c r="BX103" s="37"/>
      <c r="BY103" s="37"/>
      <c r="BZ103" s="29" t="s">
        <v>5</v>
      </c>
      <c r="CA103" s="29"/>
      <c r="CB103" s="29"/>
      <c r="CC103" s="29"/>
      <c r="CD103" s="29"/>
      <c r="CE103" s="29"/>
      <c r="CF103" s="29"/>
      <c r="CG103" s="29"/>
    </row>
    <row r="104" spans="1:85" ht="12.75">
      <c r="A104" s="58" t="s">
        <v>339</v>
      </c>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60"/>
      <c r="AB104" s="43" t="s">
        <v>181</v>
      </c>
      <c r="AC104" s="44"/>
      <c r="AD104" s="44"/>
      <c r="AE104" s="44"/>
      <c r="AF104" s="45"/>
      <c r="AG104" s="46" t="s">
        <v>179</v>
      </c>
      <c r="AH104" s="47"/>
      <c r="AI104" s="47"/>
      <c r="AJ104" s="47"/>
      <c r="AK104" s="47"/>
      <c r="AL104" s="47"/>
      <c r="AM104" s="47"/>
      <c r="AN104" s="47"/>
      <c r="AO104" s="48"/>
      <c r="AP104" s="49">
        <v>224</v>
      </c>
      <c r="AQ104" s="50"/>
      <c r="AR104" s="50"/>
      <c r="AS104" s="50"/>
      <c r="AT104" s="50"/>
      <c r="AU104" s="50"/>
      <c r="AV104" s="50"/>
      <c r="AW104" s="50"/>
      <c r="AX104" s="51"/>
      <c r="AY104" s="52"/>
      <c r="AZ104" s="53"/>
      <c r="BA104" s="53"/>
      <c r="BB104" s="53"/>
      <c r="BC104" s="53"/>
      <c r="BD104" s="53"/>
      <c r="BE104" s="53"/>
      <c r="BF104" s="53"/>
      <c r="BG104" s="54"/>
      <c r="BH104" s="52"/>
      <c r="BI104" s="53"/>
      <c r="BJ104" s="53"/>
      <c r="BK104" s="53"/>
      <c r="BL104" s="53"/>
      <c r="BM104" s="53"/>
      <c r="BN104" s="53"/>
      <c r="BO104" s="53"/>
      <c r="BP104" s="54"/>
      <c r="BQ104" s="52"/>
      <c r="BR104" s="53"/>
      <c r="BS104" s="53"/>
      <c r="BT104" s="53"/>
      <c r="BU104" s="53"/>
      <c r="BV104" s="53"/>
      <c r="BW104" s="53"/>
      <c r="BX104" s="53"/>
      <c r="BY104" s="54"/>
      <c r="BZ104" s="55"/>
      <c r="CA104" s="56"/>
      <c r="CB104" s="56"/>
      <c r="CC104" s="56"/>
      <c r="CD104" s="56"/>
      <c r="CE104" s="56"/>
      <c r="CF104" s="56"/>
      <c r="CG104" s="57"/>
    </row>
    <row r="105" spans="1:85" ht="12.75">
      <c r="A105" s="38" t="s">
        <v>340</v>
      </c>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9" t="s">
        <v>182</v>
      </c>
      <c r="AC105" s="39"/>
      <c r="AD105" s="39"/>
      <c r="AE105" s="39"/>
      <c r="AF105" s="39"/>
      <c r="AG105" s="32" t="s">
        <v>179</v>
      </c>
      <c r="AH105" s="32"/>
      <c r="AI105" s="32"/>
      <c r="AJ105" s="32"/>
      <c r="AK105" s="32"/>
      <c r="AL105" s="32"/>
      <c r="AM105" s="32"/>
      <c r="AN105" s="32"/>
      <c r="AO105" s="32"/>
      <c r="AP105" s="33">
        <v>225</v>
      </c>
      <c r="AQ105" s="33"/>
      <c r="AR105" s="33"/>
      <c r="AS105" s="33"/>
      <c r="AT105" s="33"/>
      <c r="AU105" s="33"/>
      <c r="AV105" s="33"/>
      <c r="AW105" s="33"/>
      <c r="AX105" s="33"/>
      <c r="AY105" s="37">
        <v>665000</v>
      </c>
      <c r="AZ105" s="37"/>
      <c r="BA105" s="37"/>
      <c r="BB105" s="37"/>
      <c r="BC105" s="37"/>
      <c r="BD105" s="37"/>
      <c r="BE105" s="37"/>
      <c r="BF105" s="37"/>
      <c r="BG105" s="37"/>
      <c r="BH105" s="37">
        <v>73000</v>
      </c>
      <c r="BI105" s="37"/>
      <c r="BJ105" s="37"/>
      <c r="BK105" s="37"/>
      <c r="BL105" s="37"/>
      <c r="BM105" s="37"/>
      <c r="BN105" s="37"/>
      <c r="BO105" s="37"/>
      <c r="BP105" s="37"/>
      <c r="BQ105" s="37">
        <v>44000</v>
      </c>
      <c r="BR105" s="37"/>
      <c r="BS105" s="37"/>
      <c r="BT105" s="37"/>
      <c r="BU105" s="37"/>
      <c r="BV105" s="37"/>
      <c r="BW105" s="37"/>
      <c r="BX105" s="37"/>
      <c r="BY105" s="37"/>
      <c r="BZ105" s="29" t="s">
        <v>5</v>
      </c>
      <c r="CA105" s="29"/>
      <c r="CB105" s="29"/>
      <c r="CC105" s="29"/>
      <c r="CD105" s="29"/>
      <c r="CE105" s="29"/>
      <c r="CF105" s="29"/>
      <c r="CG105" s="29"/>
    </row>
    <row r="106" spans="1:85" ht="12.75">
      <c r="A106" s="38" t="s">
        <v>341</v>
      </c>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9" t="s">
        <v>342</v>
      </c>
      <c r="AC106" s="39"/>
      <c r="AD106" s="39"/>
      <c r="AE106" s="39"/>
      <c r="AF106" s="39"/>
      <c r="AG106" s="32" t="s">
        <v>179</v>
      </c>
      <c r="AH106" s="32"/>
      <c r="AI106" s="32"/>
      <c r="AJ106" s="32"/>
      <c r="AK106" s="32"/>
      <c r="AL106" s="32"/>
      <c r="AM106" s="32"/>
      <c r="AN106" s="32"/>
      <c r="AO106" s="32"/>
      <c r="AP106" s="33">
        <v>226</v>
      </c>
      <c r="AQ106" s="33"/>
      <c r="AR106" s="33"/>
      <c r="AS106" s="33"/>
      <c r="AT106" s="33"/>
      <c r="AU106" s="33"/>
      <c r="AV106" s="33"/>
      <c r="AW106" s="33"/>
      <c r="AX106" s="33"/>
      <c r="AY106" s="37">
        <v>184000</v>
      </c>
      <c r="AZ106" s="37"/>
      <c r="BA106" s="37"/>
      <c r="BB106" s="37"/>
      <c r="BC106" s="37"/>
      <c r="BD106" s="37"/>
      <c r="BE106" s="37"/>
      <c r="BF106" s="37"/>
      <c r="BG106" s="37"/>
      <c r="BH106" s="37">
        <v>184000</v>
      </c>
      <c r="BI106" s="37"/>
      <c r="BJ106" s="37"/>
      <c r="BK106" s="37"/>
      <c r="BL106" s="37"/>
      <c r="BM106" s="37"/>
      <c r="BN106" s="37"/>
      <c r="BO106" s="37"/>
      <c r="BP106" s="37"/>
      <c r="BQ106" s="37">
        <v>109000</v>
      </c>
      <c r="BR106" s="37"/>
      <c r="BS106" s="37"/>
      <c r="BT106" s="37"/>
      <c r="BU106" s="37"/>
      <c r="BV106" s="37"/>
      <c r="BW106" s="37"/>
      <c r="BX106" s="37"/>
      <c r="BY106" s="37"/>
      <c r="BZ106" s="29" t="s">
        <v>5</v>
      </c>
      <c r="CA106" s="29"/>
      <c r="CB106" s="29"/>
      <c r="CC106" s="29"/>
      <c r="CD106" s="29"/>
      <c r="CE106" s="29"/>
      <c r="CF106" s="29"/>
      <c r="CG106" s="29"/>
    </row>
    <row r="107" spans="1:85" ht="12.75">
      <c r="A107" s="40" t="s">
        <v>293</v>
      </c>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2"/>
      <c r="AB107" s="43" t="s">
        <v>343</v>
      </c>
      <c r="AC107" s="44"/>
      <c r="AD107" s="44"/>
      <c r="AE107" s="44"/>
      <c r="AF107" s="45"/>
      <c r="AG107" s="46" t="s">
        <v>179</v>
      </c>
      <c r="AH107" s="47"/>
      <c r="AI107" s="47"/>
      <c r="AJ107" s="47"/>
      <c r="AK107" s="47"/>
      <c r="AL107" s="47"/>
      <c r="AM107" s="47"/>
      <c r="AN107" s="47"/>
      <c r="AO107" s="48"/>
      <c r="AP107" s="49">
        <v>290</v>
      </c>
      <c r="AQ107" s="50"/>
      <c r="AR107" s="50"/>
      <c r="AS107" s="50"/>
      <c r="AT107" s="50"/>
      <c r="AU107" s="50"/>
      <c r="AV107" s="50"/>
      <c r="AW107" s="50"/>
      <c r="AX107" s="51"/>
      <c r="AY107" s="52"/>
      <c r="AZ107" s="53"/>
      <c r="BA107" s="53"/>
      <c r="BB107" s="53"/>
      <c r="BC107" s="53"/>
      <c r="BD107" s="53"/>
      <c r="BE107" s="53"/>
      <c r="BF107" s="53"/>
      <c r="BG107" s="54"/>
      <c r="BH107" s="24"/>
      <c r="BI107" s="25"/>
      <c r="BJ107" s="25"/>
      <c r="BK107" s="25"/>
      <c r="BL107" s="25"/>
      <c r="BM107" s="25"/>
      <c r="BN107" s="25"/>
      <c r="BO107" s="25"/>
      <c r="BP107" s="26"/>
      <c r="BQ107" s="52"/>
      <c r="BR107" s="53"/>
      <c r="BS107" s="53"/>
      <c r="BT107" s="53"/>
      <c r="BU107" s="53"/>
      <c r="BV107" s="53"/>
      <c r="BW107" s="53"/>
      <c r="BX107" s="53"/>
      <c r="BY107" s="54"/>
      <c r="BZ107" s="55"/>
      <c r="CA107" s="56"/>
      <c r="CB107" s="56"/>
      <c r="CC107" s="56"/>
      <c r="CD107" s="56"/>
      <c r="CE107" s="56"/>
      <c r="CF107" s="56"/>
      <c r="CG107" s="57"/>
    </row>
    <row r="108" spans="1:85" ht="12.75">
      <c r="A108" s="38" t="s">
        <v>282</v>
      </c>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9" t="s">
        <v>283</v>
      </c>
      <c r="AC108" s="39"/>
      <c r="AD108" s="39"/>
      <c r="AE108" s="39"/>
      <c r="AF108" s="39"/>
      <c r="AG108" s="32" t="s">
        <v>179</v>
      </c>
      <c r="AH108" s="32"/>
      <c r="AI108" s="32"/>
      <c r="AJ108" s="32"/>
      <c r="AK108" s="32"/>
      <c r="AL108" s="32"/>
      <c r="AM108" s="32"/>
      <c r="AN108" s="32"/>
      <c r="AO108" s="32"/>
      <c r="AP108" s="33">
        <v>310</v>
      </c>
      <c r="AQ108" s="33"/>
      <c r="AR108" s="33"/>
      <c r="AS108" s="33"/>
      <c r="AT108" s="33"/>
      <c r="AU108" s="33"/>
      <c r="AV108" s="33"/>
      <c r="AW108" s="33"/>
      <c r="AX108" s="33"/>
      <c r="AY108" s="37">
        <v>123000</v>
      </c>
      <c r="AZ108" s="37"/>
      <c r="BA108" s="37"/>
      <c r="BB108" s="37"/>
      <c r="BC108" s="37"/>
      <c r="BD108" s="37"/>
      <c r="BE108" s="37"/>
      <c r="BF108" s="37"/>
      <c r="BG108" s="37"/>
      <c r="BH108" s="37">
        <v>123000</v>
      </c>
      <c r="BI108" s="37"/>
      <c r="BJ108" s="37"/>
      <c r="BK108" s="37"/>
      <c r="BL108" s="37"/>
      <c r="BM108" s="37"/>
      <c r="BN108" s="37"/>
      <c r="BO108" s="37"/>
      <c r="BP108" s="37"/>
      <c r="BQ108" s="37">
        <v>123000</v>
      </c>
      <c r="BR108" s="37"/>
      <c r="BS108" s="37"/>
      <c r="BT108" s="37"/>
      <c r="BU108" s="37"/>
      <c r="BV108" s="37"/>
      <c r="BW108" s="37"/>
      <c r="BX108" s="37"/>
      <c r="BY108" s="37"/>
      <c r="BZ108" s="29" t="s">
        <v>5</v>
      </c>
      <c r="CA108" s="29"/>
      <c r="CB108" s="29"/>
      <c r="CC108" s="29"/>
      <c r="CD108" s="29"/>
      <c r="CE108" s="29"/>
      <c r="CF108" s="29"/>
      <c r="CG108" s="29"/>
    </row>
    <row r="109" spans="1:85" ht="12.75">
      <c r="A109" s="38" t="s">
        <v>344</v>
      </c>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9" t="s">
        <v>294</v>
      </c>
      <c r="AC109" s="39"/>
      <c r="AD109" s="39"/>
      <c r="AE109" s="39"/>
      <c r="AF109" s="39"/>
      <c r="AG109" s="32" t="s">
        <v>179</v>
      </c>
      <c r="AH109" s="32"/>
      <c r="AI109" s="32"/>
      <c r="AJ109" s="32"/>
      <c r="AK109" s="32"/>
      <c r="AL109" s="32"/>
      <c r="AM109" s="32"/>
      <c r="AN109" s="32"/>
      <c r="AO109" s="32"/>
      <c r="AP109" s="33">
        <v>340</v>
      </c>
      <c r="AQ109" s="33"/>
      <c r="AR109" s="33"/>
      <c r="AS109" s="33"/>
      <c r="AT109" s="33"/>
      <c r="AU109" s="33"/>
      <c r="AV109" s="33"/>
      <c r="AW109" s="33"/>
      <c r="AX109" s="33"/>
      <c r="AY109" s="37">
        <v>2512600</v>
      </c>
      <c r="AZ109" s="37"/>
      <c r="BA109" s="37"/>
      <c r="BB109" s="37"/>
      <c r="BC109" s="37"/>
      <c r="BD109" s="37"/>
      <c r="BE109" s="37"/>
      <c r="BF109" s="37"/>
      <c r="BG109" s="37"/>
      <c r="BH109" s="37">
        <v>2550200</v>
      </c>
      <c r="BI109" s="37"/>
      <c r="BJ109" s="37"/>
      <c r="BK109" s="37"/>
      <c r="BL109" s="37"/>
      <c r="BM109" s="37"/>
      <c r="BN109" s="37"/>
      <c r="BO109" s="37"/>
      <c r="BP109" s="37"/>
      <c r="BQ109" s="37">
        <v>2354800</v>
      </c>
      <c r="BR109" s="37"/>
      <c r="BS109" s="37"/>
      <c r="BT109" s="37"/>
      <c r="BU109" s="37"/>
      <c r="BV109" s="37"/>
      <c r="BW109" s="37"/>
      <c r="BX109" s="37"/>
      <c r="BY109" s="37"/>
      <c r="BZ109" s="29" t="s">
        <v>5</v>
      </c>
      <c r="CA109" s="29"/>
      <c r="CB109" s="29"/>
      <c r="CC109" s="29"/>
      <c r="CD109" s="29"/>
      <c r="CE109" s="29"/>
      <c r="CF109" s="29"/>
      <c r="CG109" s="29"/>
    </row>
    <row r="110" spans="1:85" ht="12.75">
      <c r="A110" s="30" t="s">
        <v>345</v>
      </c>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1" t="s">
        <v>71</v>
      </c>
      <c r="AC110" s="31"/>
      <c r="AD110" s="31"/>
      <c r="AE110" s="31"/>
      <c r="AF110" s="31"/>
      <c r="AG110" s="32" t="s">
        <v>346</v>
      </c>
      <c r="AH110" s="32"/>
      <c r="AI110" s="32"/>
      <c r="AJ110" s="32"/>
      <c r="AK110" s="32"/>
      <c r="AL110" s="32"/>
      <c r="AM110" s="32"/>
      <c r="AN110" s="32"/>
      <c r="AO110" s="32"/>
      <c r="AP110" s="33">
        <v>223</v>
      </c>
      <c r="AQ110" s="33"/>
      <c r="AR110" s="33"/>
      <c r="AS110" s="33"/>
      <c r="AT110" s="33"/>
      <c r="AU110" s="33"/>
      <c r="AV110" s="33"/>
      <c r="AW110" s="33"/>
      <c r="AX110" s="33"/>
      <c r="AY110" s="34"/>
      <c r="AZ110" s="35"/>
      <c r="BA110" s="35"/>
      <c r="BB110" s="35"/>
      <c r="BC110" s="35"/>
      <c r="BD110" s="35"/>
      <c r="BE110" s="35"/>
      <c r="BF110" s="35"/>
      <c r="BG110" s="36"/>
      <c r="BH110" s="28"/>
      <c r="BI110" s="28"/>
      <c r="BJ110" s="28"/>
      <c r="BK110" s="28"/>
      <c r="BL110" s="28"/>
      <c r="BM110" s="28"/>
      <c r="BN110" s="28"/>
      <c r="BO110" s="28"/>
      <c r="BP110" s="28"/>
      <c r="BQ110" s="28"/>
      <c r="BR110" s="28"/>
      <c r="BS110" s="28"/>
      <c r="BT110" s="28"/>
      <c r="BU110" s="28"/>
      <c r="BV110" s="28"/>
      <c r="BW110" s="28"/>
      <c r="BX110" s="28"/>
      <c r="BY110" s="28"/>
      <c r="BZ110" s="29" t="s">
        <v>5</v>
      </c>
      <c r="CA110" s="29"/>
      <c r="CB110" s="29"/>
      <c r="CC110" s="29"/>
      <c r="CD110" s="29"/>
      <c r="CE110" s="29"/>
      <c r="CF110" s="29"/>
      <c r="CG110" s="29"/>
    </row>
    <row r="111" spans="1:85" ht="27" customHeight="1">
      <c r="A111" s="187" t="s">
        <v>284</v>
      </c>
      <c r="B111" s="187"/>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c r="AA111" s="187"/>
      <c r="AB111" s="31" t="s">
        <v>347</v>
      </c>
      <c r="AC111" s="31"/>
      <c r="AD111" s="31"/>
      <c r="AE111" s="31"/>
      <c r="AF111" s="31"/>
      <c r="AG111" s="31" t="s">
        <v>108</v>
      </c>
      <c r="AH111" s="31"/>
      <c r="AI111" s="31"/>
      <c r="AJ111" s="31"/>
      <c r="AK111" s="31"/>
      <c r="AL111" s="31"/>
      <c r="AM111" s="31"/>
      <c r="AN111" s="31"/>
      <c r="AO111" s="31"/>
      <c r="AP111" s="97" t="s">
        <v>5</v>
      </c>
      <c r="AQ111" s="97"/>
      <c r="AR111" s="97"/>
      <c r="AS111" s="97"/>
      <c r="AT111" s="97"/>
      <c r="AU111" s="97"/>
      <c r="AV111" s="97"/>
      <c r="AW111" s="97"/>
      <c r="AX111" s="97"/>
      <c r="AY111" s="177"/>
      <c r="AZ111" s="177"/>
      <c r="BA111" s="177"/>
      <c r="BB111" s="177"/>
      <c r="BC111" s="177"/>
      <c r="BD111" s="177"/>
      <c r="BE111" s="177"/>
      <c r="BF111" s="177"/>
      <c r="BG111" s="177"/>
      <c r="BH111" s="177"/>
      <c r="BI111" s="177"/>
      <c r="BJ111" s="177"/>
      <c r="BK111" s="177"/>
      <c r="BL111" s="177"/>
      <c r="BM111" s="177"/>
      <c r="BN111" s="177"/>
      <c r="BO111" s="177"/>
      <c r="BP111" s="177"/>
      <c r="BQ111" s="177"/>
      <c r="BR111" s="177"/>
      <c r="BS111" s="177"/>
      <c r="BT111" s="177"/>
      <c r="BU111" s="177"/>
      <c r="BV111" s="177"/>
      <c r="BW111" s="177"/>
      <c r="BX111" s="177"/>
      <c r="BY111" s="177"/>
      <c r="BZ111" s="97" t="s">
        <v>5</v>
      </c>
      <c r="CA111" s="97"/>
      <c r="CB111" s="97"/>
      <c r="CC111" s="97"/>
      <c r="CD111" s="97"/>
      <c r="CE111" s="97"/>
      <c r="CF111" s="97"/>
      <c r="CG111" s="97"/>
    </row>
    <row r="112" spans="1:85" ht="12.75" customHeight="1">
      <c r="A112" s="173" t="s">
        <v>249</v>
      </c>
      <c r="B112" s="173"/>
      <c r="C112" s="173"/>
      <c r="D112" s="173"/>
      <c r="E112" s="173"/>
      <c r="F112" s="173"/>
      <c r="G112" s="173"/>
      <c r="H112" s="173"/>
      <c r="I112" s="173"/>
      <c r="J112" s="173"/>
      <c r="K112" s="173"/>
      <c r="L112" s="173"/>
      <c r="M112" s="173"/>
      <c r="N112" s="173"/>
      <c r="O112" s="173"/>
      <c r="P112" s="173"/>
      <c r="Q112" s="173"/>
      <c r="R112" s="173"/>
      <c r="S112" s="173"/>
      <c r="T112" s="173"/>
      <c r="U112" s="173"/>
      <c r="V112" s="173"/>
      <c r="W112" s="173"/>
      <c r="X112" s="173"/>
      <c r="Y112" s="173"/>
      <c r="Z112" s="173"/>
      <c r="AA112" s="173"/>
      <c r="AB112" s="174" t="s">
        <v>5</v>
      </c>
      <c r="AC112" s="174"/>
      <c r="AD112" s="174"/>
      <c r="AE112" s="174"/>
      <c r="AF112" s="174"/>
      <c r="AG112" s="174" t="s">
        <v>5</v>
      </c>
      <c r="AH112" s="174"/>
      <c r="AI112" s="174"/>
      <c r="AJ112" s="174"/>
      <c r="AK112" s="174"/>
      <c r="AL112" s="174"/>
      <c r="AM112" s="174"/>
      <c r="AN112" s="174"/>
      <c r="AO112" s="174"/>
      <c r="AP112" s="125" t="s">
        <v>5</v>
      </c>
      <c r="AQ112" s="125"/>
      <c r="AR112" s="125"/>
      <c r="AS112" s="125"/>
      <c r="AT112" s="125"/>
      <c r="AU112" s="125"/>
      <c r="AV112" s="125"/>
      <c r="AW112" s="125"/>
      <c r="AX112" s="125"/>
      <c r="AY112" s="175"/>
      <c r="AZ112" s="175"/>
      <c r="BA112" s="175"/>
      <c r="BB112" s="175"/>
      <c r="BC112" s="175"/>
      <c r="BD112" s="175"/>
      <c r="BE112" s="175"/>
      <c r="BF112" s="175"/>
      <c r="BG112" s="175"/>
      <c r="BH112" s="175"/>
      <c r="BI112" s="175"/>
      <c r="BJ112" s="175"/>
      <c r="BK112" s="175"/>
      <c r="BL112" s="175"/>
      <c r="BM112" s="175"/>
      <c r="BN112" s="175"/>
      <c r="BO112" s="175"/>
      <c r="BP112" s="175"/>
      <c r="BQ112" s="175"/>
      <c r="BR112" s="175"/>
      <c r="BS112" s="175"/>
      <c r="BT112" s="175"/>
      <c r="BU112" s="175"/>
      <c r="BV112" s="175"/>
      <c r="BW112" s="175"/>
      <c r="BX112" s="175"/>
      <c r="BY112" s="175"/>
      <c r="BZ112" s="125" t="s">
        <v>5</v>
      </c>
      <c r="CA112" s="125"/>
      <c r="CB112" s="125"/>
      <c r="CC112" s="125"/>
      <c r="CD112" s="125"/>
      <c r="CE112" s="125"/>
      <c r="CF112" s="125"/>
      <c r="CG112" s="125"/>
    </row>
    <row r="113" spans="1:85" ht="27.75" customHeight="1">
      <c r="A113" s="187" t="s">
        <v>285</v>
      </c>
      <c r="B113" s="187"/>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c r="AA113" s="187"/>
      <c r="AB113" s="31" t="s">
        <v>348</v>
      </c>
      <c r="AC113" s="31"/>
      <c r="AD113" s="31"/>
      <c r="AE113" s="31"/>
      <c r="AF113" s="31"/>
      <c r="AG113" s="31" t="s">
        <v>109</v>
      </c>
      <c r="AH113" s="31"/>
      <c r="AI113" s="31"/>
      <c r="AJ113" s="31"/>
      <c r="AK113" s="31"/>
      <c r="AL113" s="31"/>
      <c r="AM113" s="31"/>
      <c r="AN113" s="31"/>
      <c r="AO113" s="31"/>
      <c r="AP113" s="97" t="s">
        <v>5</v>
      </c>
      <c r="AQ113" s="97"/>
      <c r="AR113" s="97"/>
      <c r="AS113" s="97"/>
      <c r="AT113" s="97"/>
      <c r="AU113" s="97"/>
      <c r="AV113" s="97"/>
      <c r="AW113" s="97"/>
      <c r="AX113" s="97"/>
      <c r="AY113" s="177"/>
      <c r="AZ113" s="177"/>
      <c r="BA113" s="177"/>
      <c r="BB113" s="177"/>
      <c r="BC113" s="177"/>
      <c r="BD113" s="177"/>
      <c r="BE113" s="177"/>
      <c r="BF113" s="177"/>
      <c r="BG113" s="177"/>
      <c r="BH113" s="177"/>
      <c r="BI113" s="177"/>
      <c r="BJ113" s="177"/>
      <c r="BK113" s="177"/>
      <c r="BL113" s="177"/>
      <c r="BM113" s="177"/>
      <c r="BN113" s="177"/>
      <c r="BO113" s="177"/>
      <c r="BP113" s="177"/>
      <c r="BQ113" s="177"/>
      <c r="BR113" s="177"/>
      <c r="BS113" s="177"/>
      <c r="BT113" s="177"/>
      <c r="BU113" s="177"/>
      <c r="BV113" s="177"/>
      <c r="BW113" s="177"/>
      <c r="BX113" s="177"/>
      <c r="BY113" s="177"/>
      <c r="BZ113" s="97" t="s">
        <v>5</v>
      </c>
      <c r="CA113" s="97"/>
      <c r="CB113" s="97"/>
      <c r="CC113" s="97"/>
      <c r="CD113" s="97"/>
      <c r="CE113" s="97"/>
      <c r="CF113" s="97"/>
      <c r="CG113" s="97"/>
    </row>
    <row r="114" spans="1:85" ht="38.25" customHeight="1">
      <c r="A114" s="30" t="s">
        <v>286</v>
      </c>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9" t="s">
        <v>349</v>
      </c>
      <c r="AC114" s="39"/>
      <c r="AD114" s="39"/>
      <c r="AE114" s="39"/>
      <c r="AF114" s="39"/>
      <c r="AG114" s="39" t="s">
        <v>110</v>
      </c>
      <c r="AH114" s="39"/>
      <c r="AI114" s="39"/>
      <c r="AJ114" s="39"/>
      <c r="AK114" s="39"/>
      <c r="AL114" s="39"/>
      <c r="AM114" s="39"/>
      <c r="AN114" s="39"/>
      <c r="AO114" s="39"/>
      <c r="AP114" s="29" t="s">
        <v>5</v>
      </c>
      <c r="AQ114" s="29"/>
      <c r="AR114" s="29"/>
      <c r="AS114" s="29"/>
      <c r="AT114" s="29"/>
      <c r="AU114" s="29"/>
      <c r="AV114" s="29"/>
      <c r="AW114" s="29"/>
      <c r="AX114" s="29"/>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29" t="s">
        <v>5</v>
      </c>
      <c r="CA114" s="29"/>
      <c r="CB114" s="29"/>
      <c r="CC114" s="29"/>
      <c r="CD114" s="29"/>
      <c r="CE114" s="29"/>
      <c r="CF114" s="29"/>
      <c r="CG114" s="29"/>
    </row>
    <row r="115" spans="1:85" s="20" customFormat="1" ht="15" customHeight="1">
      <c r="A115" s="105" t="s">
        <v>287</v>
      </c>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c r="AA115" s="105"/>
      <c r="AB115" s="101" t="s">
        <v>72</v>
      </c>
      <c r="AC115" s="101"/>
      <c r="AD115" s="101"/>
      <c r="AE115" s="101"/>
      <c r="AF115" s="101"/>
      <c r="AG115" s="101" t="s">
        <v>111</v>
      </c>
      <c r="AH115" s="101"/>
      <c r="AI115" s="101"/>
      <c r="AJ115" s="101"/>
      <c r="AK115" s="101"/>
      <c r="AL115" s="101"/>
      <c r="AM115" s="101"/>
      <c r="AN115" s="101"/>
      <c r="AO115" s="101"/>
      <c r="AP115" s="178" t="s">
        <v>5</v>
      </c>
      <c r="AQ115" s="178"/>
      <c r="AR115" s="178"/>
      <c r="AS115" s="178"/>
      <c r="AT115" s="178"/>
      <c r="AU115" s="178"/>
      <c r="AV115" s="178"/>
      <c r="AW115" s="178"/>
      <c r="AX115" s="17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28"/>
      <c r="BU115" s="28"/>
      <c r="BV115" s="28"/>
      <c r="BW115" s="28"/>
      <c r="BX115" s="28"/>
      <c r="BY115" s="28"/>
      <c r="BZ115" s="178" t="s">
        <v>32</v>
      </c>
      <c r="CA115" s="178"/>
      <c r="CB115" s="178"/>
      <c r="CC115" s="178"/>
      <c r="CD115" s="178"/>
      <c r="CE115" s="178"/>
      <c r="CF115" s="178"/>
      <c r="CG115" s="178"/>
    </row>
    <row r="116" spans="1:85" ht="12.75">
      <c r="A116" s="173" t="s">
        <v>230</v>
      </c>
      <c r="B116" s="173"/>
      <c r="C116" s="173"/>
      <c r="D116" s="173"/>
      <c r="E116" s="173"/>
      <c r="F116" s="173"/>
      <c r="G116" s="173"/>
      <c r="H116" s="173"/>
      <c r="I116" s="173"/>
      <c r="J116" s="173"/>
      <c r="K116" s="173"/>
      <c r="L116" s="173"/>
      <c r="M116" s="173"/>
      <c r="N116" s="173"/>
      <c r="O116" s="173"/>
      <c r="P116" s="173"/>
      <c r="Q116" s="173"/>
      <c r="R116" s="173"/>
      <c r="S116" s="173"/>
      <c r="T116" s="173"/>
      <c r="U116" s="173"/>
      <c r="V116" s="173"/>
      <c r="W116" s="173"/>
      <c r="X116" s="173"/>
      <c r="Y116" s="173"/>
      <c r="Z116" s="173"/>
      <c r="AA116" s="173"/>
      <c r="AB116" s="174" t="s">
        <v>5</v>
      </c>
      <c r="AC116" s="174"/>
      <c r="AD116" s="174"/>
      <c r="AE116" s="174"/>
      <c r="AF116" s="174"/>
      <c r="AG116" s="174" t="s">
        <v>5</v>
      </c>
      <c r="AH116" s="174"/>
      <c r="AI116" s="174"/>
      <c r="AJ116" s="174"/>
      <c r="AK116" s="174"/>
      <c r="AL116" s="174"/>
      <c r="AM116" s="174"/>
      <c r="AN116" s="174"/>
      <c r="AO116" s="174"/>
      <c r="AP116" s="125" t="s">
        <v>5</v>
      </c>
      <c r="AQ116" s="125"/>
      <c r="AR116" s="125"/>
      <c r="AS116" s="125"/>
      <c r="AT116" s="125"/>
      <c r="AU116" s="125"/>
      <c r="AV116" s="125"/>
      <c r="AW116" s="125"/>
      <c r="AX116" s="125"/>
      <c r="AY116" s="175"/>
      <c r="AZ116" s="175"/>
      <c r="BA116" s="175"/>
      <c r="BB116" s="175"/>
      <c r="BC116" s="175"/>
      <c r="BD116" s="175"/>
      <c r="BE116" s="175"/>
      <c r="BF116" s="175"/>
      <c r="BG116" s="175"/>
      <c r="BH116" s="175"/>
      <c r="BI116" s="175"/>
      <c r="BJ116" s="175"/>
      <c r="BK116" s="175"/>
      <c r="BL116" s="175"/>
      <c r="BM116" s="175"/>
      <c r="BN116" s="175"/>
      <c r="BO116" s="175"/>
      <c r="BP116" s="175"/>
      <c r="BQ116" s="175"/>
      <c r="BR116" s="175"/>
      <c r="BS116" s="175"/>
      <c r="BT116" s="175"/>
      <c r="BU116" s="175"/>
      <c r="BV116" s="175"/>
      <c r="BW116" s="175"/>
      <c r="BX116" s="175"/>
      <c r="BY116" s="175"/>
      <c r="BZ116" s="125" t="s">
        <v>5</v>
      </c>
      <c r="CA116" s="125"/>
      <c r="CB116" s="125"/>
      <c r="CC116" s="125"/>
      <c r="CD116" s="125"/>
      <c r="CE116" s="125"/>
      <c r="CF116" s="125"/>
      <c r="CG116" s="125"/>
    </row>
    <row r="117" spans="1:85" ht="13.5" customHeight="1">
      <c r="A117" s="187" t="s">
        <v>288</v>
      </c>
      <c r="B117" s="187"/>
      <c r="C117" s="187"/>
      <c r="D117" s="187"/>
      <c r="E117" s="187"/>
      <c r="F117" s="187"/>
      <c r="G117" s="187"/>
      <c r="H117" s="187"/>
      <c r="I117" s="187"/>
      <c r="J117" s="187"/>
      <c r="K117" s="187"/>
      <c r="L117" s="187"/>
      <c r="M117" s="187"/>
      <c r="N117" s="187"/>
      <c r="O117" s="187"/>
      <c r="P117" s="187"/>
      <c r="Q117" s="187"/>
      <c r="R117" s="187"/>
      <c r="S117" s="187"/>
      <c r="T117" s="187"/>
      <c r="U117" s="187"/>
      <c r="V117" s="187"/>
      <c r="W117" s="187"/>
      <c r="X117" s="187"/>
      <c r="Y117" s="187"/>
      <c r="Z117" s="187"/>
      <c r="AA117" s="187"/>
      <c r="AB117" s="31" t="s">
        <v>73</v>
      </c>
      <c r="AC117" s="31"/>
      <c r="AD117" s="31"/>
      <c r="AE117" s="31"/>
      <c r="AF117" s="31"/>
      <c r="AG117" s="31" t="s">
        <v>5</v>
      </c>
      <c r="AH117" s="31"/>
      <c r="AI117" s="31"/>
      <c r="AJ117" s="31"/>
      <c r="AK117" s="31"/>
      <c r="AL117" s="31"/>
      <c r="AM117" s="31"/>
      <c r="AN117" s="31"/>
      <c r="AO117" s="31"/>
      <c r="AP117" s="97" t="s">
        <v>5</v>
      </c>
      <c r="AQ117" s="97"/>
      <c r="AR117" s="97"/>
      <c r="AS117" s="97"/>
      <c r="AT117" s="97"/>
      <c r="AU117" s="97"/>
      <c r="AV117" s="97"/>
      <c r="AW117" s="97"/>
      <c r="AX117" s="97"/>
      <c r="AY117" s="177"/>
      <c r="AZ117" s="177"/>
      <c r="BA117" s="177"/>
      <c r="BB117" s="177"/>
      <c r="BC117" s="177"/>
      <c r="BD117" s="177"/>
      <c r="BE117" s="177"/>
      <c r="BF117" s="177"/>
      <c r="BG117" s="177"/>
      <c r="BH117" s="177"/>
      <c r="BI117" s="177"/>
      <c r="BJ117" s="177"/>
      <c r="BK117" s="177"/>
      <c r="BL117" s="177"/>
      <c r="BM117" s="177"/>
      <c r="BN117" s="177"/>
      <c r="BO117" s="177"/>
      <c r="BP117" s="177"/>
      <c r="BQ117" s="177"/>
      <c r="BR117" s="177"/>
      <c r="BS117" s="177"/>
      <c r="BT117" s="177"/>
      <c r="BU117" s="177"/>
      <c r="BV117" s="177"/>
      <c r="BW117" s="177"/>
      <c r="BX117" s="177"/>
      <c r="BY117" s="177"/>
      <c r="BZ117" s="97" t="s">
        <v>32</v>
      </c>
      <c r="CA117" s="97"/>
      <c r="CB117" s="97"/>
      <c r="CC117" s="97"/>
      <c r="CD117" s="97"/>
      <c r="CE117" s="97"/>
      <c r="CF117" s="97"/>
      <c r="CG117" s="97"/>
    </row>
    <row r="118" spans="1:85" ht="13.5" customHeight="1">
      <c r="A118" s="30" t="s">
        <v>289</v>
      </c>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9" t="s">
        <v>74</v>
      </c>
      <c r="AC118" s="39"/>
      <c r="AD118" s="39"/>
      <c r="AE118" s="39"/>
      <c r="AF118" s="39"/>
      <c r="AG118" s="39" t="s">
        <v>5</v>
      </c>
      <c r="AH118" s="39"/>
      <c r="AI118" s="39"/>
      <c r="AJ118" s="39"/>
      <c r="AK118" s="39"/>
      <c r="AL118" s="39"/>
      <c r="AM118" s="39"/>
      <c r="AN118" s="39"/>
      <c r="AO118" s="39"/>
      <c r="AP118" s="29" t="s">
        <v>5</v>
      </c>
      <c r="AQ118" s="29"/>
      <c r="AR118" s="29"/>
      <c r="AS118" s="29"/>
      <c r="AT118" s="29"/>
      <c r="AU118" s="29"/>
      <c r="AV118" s="29"/>
      <c r="AW118" s="29"/>
      <c r="AX118" s="29"/>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29" t="s">
        <v>32</v>
      </c>
      <c r="CA118" s="29"/>
      <c r="CB118" s="29"/>
      <c r="CC118" s="29"/>
      <c r="CD118" s="29"/>
      <c r="CE118" s="29"/>
      <c r="CF118" s="29"/>
      <c r="CG118" s="29"/>
    </row>
    <row r="119" spans="1:85" ht="15" customHeight="1">
      <c r="A119" s="30" t="s">
        <v>290</v>
      </c>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9" t="s">
        <v>75</v>
      </c>
      <c r="AC119" s="39"/>
      <c r="AD119" s="39"/>
      <c r="AE119" s="39"/>
      <c r="AF119" s="39"/>
      <c r="AG119" s="39" t="s">
        <v>5</v>
      </c>
      <c r="AH119" s="39"/>
      <c r="AI119" s="39"/>
      <c r="AJ119" s="39"/>
      <c r="AK119" s="39"/>
      <c r="AL119" s="39"/>
      <c r="AM119" s="39"/>
      <c r="AN119" s="39"/>
      <c r="AO119" s="39"/>
      <c r="AP119" s="29" t="s">
        <v>5</v>
      </c>
      <c r="AQ119" s="29"/>
      <c r="AR119" s="29"/>
      <c r="AS119" s="29"/>
      <c r="AT119" s="29"/>
      <c r="AU119" s="29"/>
      <c r="AV119" s="29"/>
      <c r="AW119" s="29"/>
      <c r="AX119" s="29"/>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29" t="s">
        <v>32</v>
      </c>
      <c r="CA119" s="29"/>
      <c r="CB119" s="29"/>
      <c r="CC119" s="29"/>
      <c r="CD119" s="29"/>
      <c r="CE119" s="29"/>
      <c r="CF119" s="29"/>
      <c r="CG119" s="29"/>
    </row>
    <row r="120" spans="1:85" s="20" customFormat="1" ht="15" customHeight="1">
      <c r="A120" s="105" t="s">
        <v>291</v>
      </c>
      <c r="B120" s="105"/>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1" t="s">
        <v>76</v>
      </c>
      <c r="AC120" s="101"/>
      <c r="AD120" s="101"/>
      <c r="AE120" s="101"/>
      <c r="AF120" s="101"/>
      <c r="AG120" s="101" t="s">
        <v>32</v>
      </c>
      <c r="AH120" s="101"/>
      <c r="AI120" s="101"/>
      <c r="AJ120" s="101"/>
      <c r="AK120" s="101"/>
      <c r="AL120" s="101"/>
      <c r="AM120" s="101"/>
      <c r="AN120" s="101"/>
      <c r="AO120" s="101"/>
      <c r="AP120" s="178" t="s">
        <v>5</v>
      </c>
      <c r="AQ120" s="178"/>
      <c r="AR120" s="178"/>
      <c r="AS120" s="178"/>
      <c r="AT120" s="178"/>
      <c r="AU120" s="178"/>
      <c r="AV120" s="178"/>
      <c r="AW120" s="178"/>
      <c r="AX120" s="178"/>
      <c r="AY120" s="28"/>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c r="BV120" s="28"/>
      <c r="BW120" s="28"/>
      <c r="BX120" s="28"/>
      <c r="BY120" s="28"/>
      <c r="BZ120" s="178" t="s">
        <v>32</v>
      </c>
      <c r="CA120" s="178"/>
      <c r="CB120" s="178"/>
      <c r="CC120" s="178"/>
      <c r="CD120" s="178"/>
      <c r="CE120" s="178"/>
      <c r="CF120" s="178"/>
      <c r="CG120" s="178"/>
    </row>
    <row r="121" spans="1:85" ht="12.75" customHeight="1">
      <c r="A121" s="85" t="s">
        <v>238</v>
      </c>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7"/>
      <c r="AB121" s="88" t="s">
        <v>5</v>
      </c>
      <c r="AC121" s="89"/>
      <c r="AD121" s="89"/>
      <c r="AE121" s="89"/>
      <c r="AF121" s="90"/>
      <c r="AG121" s="88" t="s">
        <v>5</v>
      </c>
      <c r="AH121" s="89"/>
      <c r="AI121" s="89"/>
      <c r="AJ121" s="89"/>
      <c r="AK121" s="89"/>
      <c r="AL121" s="89"/>
      <c r="AM121" s="89"/>
      <c r="AN121" s="89"/>
      <c r="AO121" s="90"/>
      <c r="AP121" s="82" t="s">
        <v>5</v>
      </c>
      <c r="AQ121" s="83"/>
      <c r="AR121" s="83"/>
      <c r="AS121" s="83"/>
      <c r="AT121" s="83"/>
      <c r="AU121" s="83"/>
      <c r="AV121" s="83"/>
      <c r="AW121" s="83"/>
      <c r="AX121" s="84"/>
      <c r="AY121" s="79"/>
      <c r="AZ121" s="80"/>
      <c r="BA121" s="80"/>
      <c r="BB121" s="80"/>
      <c r="BC121" s="80"/>
      <c r="BD121" s="80"/>
      <c r="BE121" s="80"/>
      <c r="BF121" s="80"/>
      <c r="BG121" s="81"/>
      <c r="BH121" s="79"/>
      <c r="BI121" s="80"/>
      <c r="BJ121" s="80"/>
      <c r="BK121" s="80"/>
      <c r="BL121" s="80"/>
      <c r="BM121" s="80"/>
      <c r="BN121" s="80"/>
      <c r="BO121" s="80"/>
      <c r="BP121" s="81"/>
      <c r="BQ121" s="79"/>
      <c r="BR121" s="80"/>
      <c r="BS121" s="80"/>
      <c r="BT121" s="80"/>
      <c r="BU121" s="80"/>
      <c r="BV121" s="80"/>
      <c r="BW121" s="80"/>
      <c r="BX121" s="80"/>
      <c r="BY121" s="81"/>
      <c r="BZ121" s="82" t="s">
        <v>5</v>
      </c>
      <c r="CA121" s="83"/>
      <c r="CB121" s="83"/>
      <c r="CC121" s="83"/>
      <c r="CD121" s="83"/>
      <c r="CE121" s="83"/>
      <c r="CF121" s="83"/>
      <c r="CG121" s="84"/>
    </row>
    <row r="122" spans="1:85" ht="12.75">
      <c r="A122" s="187" t="s">
        <v>292</v>
      </c>
      <c r="B122" s="187"/>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187"/>
      <c r="Y122" s="187"/>
      <c r="Z122" s="187"/>
      <c r="AA122" s="187"/>
      <c r="AB122" s="31" t="s">
        <v>77</v>
      </c>
      <c r="AC122" s="31"/>
      <c r="AD122" s="31"/>
      <c r="AE122" s="31"/>
      <c r="AF122" s="31"/>
      <c r="AG122" s="31" t="s">
        <v>112</v>
      </c>
      <c r="AH122" s="31"/>
      <c r="AI122" s="31"/>
      <c r="AJ122" s="31"/>
      <c r="AK122" s="31"/>
      <c r="AL122" s="31"/>
      <c r="AM122" s="31"/>
      <c r="AN122" s="31"/>
      <c r="AO122" s="31"/>
      <c r="AP122" s="97" t="s">
        <v>5</v>
      </c>
      <c r="AQ122" s="97"/>
      <c r="AR122" s="97"/>
      <c r="AS122" s="97"/>
      <c r="AT122" s="97"/>
      <c r="AU122" s="97"/>
      <c r="AV122" s="97"/>
      <c r="AW122" s="97"/>
      <c r="AX122" s="97"/>
      <c r="AY122" s="177"/>
      <c r="AZ122" s="177"/>
      <c r="BA122" s="177"/>
      <c r="BB122" s="177"/>
      <c r="BC122" s="177"/>
      <c r="BD122" s="177"/>
      <c r="BE122" s="177"/>
      <c r="BF122" s="177"/>
      <c r="BG122" s="177"/>
      <c r="BH122" s="177"/>
      <c r="BI122" s="177"/>
      <c r="BJ122" s="177"/>
      <c r="BK122" s="177"/>
      <c r="BL122" s="177"/>
      <c r="BM122" s="177"/>
      <c r="BN122" s="177"/>
      <c r="BO122" s="177"/>
      <c r="BP122" s="177"/>
      <c r="BQ122" s="177"/>
      <c r="BR122" s="177"/>
      <c r="BS122" s="177"/>
      <c r="BT122" s="177"/>
      <c r="BU122" s="177"/>
      <c r="BV122" s="177"/>
      <c r="BW122" s="177"/>
      <c r="BX122" s="177"/>
      <c r="BY122" s="177"/>
      <c r="BZ122" s="97" t="s">
        <v>32</v>
      </c>
      <c r="CA122" s="97"/>
      <c r="CB122" s="97"/>
      <c r="CC122" s="97"/>
      <c r="CD122" s="97"/>
      <c r="CE122" s="97"/>
      <c r="CF122" s="97"/>
      <c r="CG122" s="97"/>
    </row>
    <row r="123" spans="2:3" ht="12.75">
      <c r="B123" s="21"/>
      <c r="C123" s="21"/>
    </row>
    <row r="124" spans="2:3" ht="12.75">
      <c r="B124" s="21"/>
      <c r="C124" s="21"/>
    </row>
    <row r="125" spans="2:3" ht="12.75">
      <c r="B125" s="21"/>
      <c r="C125" s="21"/>
    </row>
    <row r="126" spans="2:3" ht="12.75">
      <c r="B126" s="21"/>
      <c r="C126" s="21"/>
    </row>
    <row r="127" spans="2:3" ht="12.75">
      <c r="B127" s="21"/>
      <c r="C127" s="21"/>
    </row>
    <row r="128" spans="2:3" ht="12.75">
      <c r="B128" s="21"/>
      <c r="C128" s="21"/>
    </row>
    <row r="129" spans="2:3" ht="12.75">
      <c r="B129" s="21"/>
      <c r="C129" s="21"/>
    </row>
    <row r="130" spans="2:3" ht="12.75">
      <c r="B130" s="21"/>
      <c r="C130" s="21"/>
    </row>
    <row r="131" spans="2:3" ht="12.75">
      <c r="B131" s="21"/>
      <c r="C131" s="21"/>
    </row>
    <row r="132" spans="2:3" ht="12.75">
      <c r="B132" s="21"/>
      <c r="C132" s="21"/>
    </row>
    <row r="133" spans="2:3" ht="12.75">
      <c r="B133" s="21"/>
      <c r="C133" s="21"/>
    </row>
    <row r="134" spans="2:3" ht="12.75">
      <c r="B134" s="21"/>
      <c r="C134" s="21"/>
    </row>
    <row r="135" spans="2:3" ht="12.75">
      <c r="B135" s="21"/>
      <c r="C135" s="21"/>
    </row>
    <row r="136" spans="2:3" ht="12.75">
      <c r="B136" s="21"/>
      <c r="C136" s="21"/>
    </row>
  </sheetData>
  <sheetProtection/>
  <mergeCells count="829">
    <mergeCell ref="BZ65:CG65"/>
    <mergeCell ref="A65:AA65"/>
    <mergeCell ref="AB65:AF65"/>
    <mergeCell ref="AG65:AO65"/>
    <mergeCell ref="AP65:AX65"/>
    <mergeCell ref="AY65:BG65"/>
    <mergeCell ref="BQ65:BY65"/>
    <mergeCell ref="BH65:BP65"/>
    <mergeCell ref="BZ59:CG59"/>
    <mergeCell ref="A59:AA59"/>
    <mergeCell ref="AB59:AF59"/>
    <mergeCell ref="AG59:AO59"/>
    <mergeCell ref="AP59:AX59"/>
    <mergeCell ref="AY59:BG59"/>
    <mergeCell ref="BH59:BP59"/>
    <mergeCell ref="BQ59:BY59"/>
    <mergeCell ref="BZ121:CG121"/>
    <mergeCell ref="A122:AA122"/>
    <mergeCell ref="AB122:AF122"/>
    <mergeCell ref="AG122:AO122"/>
    <mergeCell ref="AP122:AX122"/>
    <mergeCell ref="AY122:BG122"/>
    <mergeCell ref="BH122:BP122"/>
    <mergeCell ref="BQ122:BY122"/>
    <mergeCell ref="BQ120:BY120"/>
    <mergeCell ref="BZ120:CG120"/>
    <mergeCell ref="BZ122:CG122"/>
    <mergeCell ref="A121:AA121"/>
    <mergeCell ref="AB121:AF121"/>
    <mergeCell ref="AG121:AO121"/>
    <mergeCell ref="AP121:AX121"/>
    <mergeCell ref="AY121:BG121"/>
    <mergeCell ref="BH121:BP121"/>
    <mergeCell ref="BQ121:BY121"/>
    <mergeCell ref="A120:AA120"/>
    <mergeCell ref="AB120:AF120"/>
    <mergeCell ref="AG120:AO120"/>
    <mergeCell ref="AP120:AX120"/>
    <mergeCell ref="AY120:BG120"/>
    <mergeCell ref="BH120:BP120"/>
    <mergeCell ref="BQ118:BY118"/>
    <mergeCell ref="BZ118:CG118"/>
    <mergeCell ref="A119:AA119"/>
    <mergeCell ref="AB119:AF119"/>
    <mergeCell ref="AG119:AO119"/>
    <mergeCell ref="AP119:AX119"/>
    <mergeCell ref="AY119:BG119"/>
    <mergeCell ref="BH119:BP119"/>
    <mergeCell ref="BQ119:BY119"/>
    <mergeCell ref="BZ119:CG119"/>
    <mergeCell ref="A118:AA118"/>
    <mergeCell ref="AB118:AF118"/>
    <mergeCell ref="AG118:AO118"/>
    <mergeCell ref="AP118:AX118"/>
    <mergeCell ref="AY118:BG118"/>
    <mergeCell ref="BH118:BP118"/>
    <mergeCell ref="BQ116:BY116"/>
    <mergeCell ref="BZ116:CG116"/>
    <mergeCell ref="A117:AA117"/>
    <mergeCell ref="AB117:AF117"/>
    <mergeCell ref="AG117:AO117"/>
    <mergeCell ref="AP117:AX117"/>
    <mergeCell ref="AY117:BG117"/>
    <mergeCell ref="BH117:BP117"/>
    <mergeCell ref="BQ117:BY117"/>
    <mergeCell ref="BZ117:CG117"/>
    <mergeCell ref="A116:AA116"/>
    <mergeCell ref="AB116:AF116"/>
    <mergeCell ref="AG116:AO116"/>
    <mergeCell ref="AP116:AX116"/>
    <mergeCell ref="AY116:BG116"/>
    <mergeCell ref="BH116:BP116"/>
    <mergeCell ref="BQ114:BY114"/>
    <mergeCell ref="BZ114:CG114"/>
    <mergeCell ref="A115:AA115"/>
    <mergeCell ref="AB115:AF115"/>
    <mergeCell ref="AG115:AO115"/>
    <mergeCell ref="AP115:AX115"/>
    <mergeCell ref="AY115:BG115"/>
    <mergeCell ref="BH115:BP115"/>
    <mergeCell ref="BQ115:BY115"/>
    <mergeCell ref="BZ115:CG115"/>
    <mergeCell ref="A114:AA114"/>
    <mergeCell ref="AB114:AF114"/>
    <mergeCell ref="AG114:AO114"/>
    <mergeCell ref="AP114:AX114"/>
    <mergeCell ref="AY114:BG114"/>
    <mergeCell ref="BH114:BP114"/>
    <mergeCell ref="BQ112:BY112"/>
    <mergeCell ref="BZ112:CG112"/>
    <mergeCell ref="A113:AA113"/>
    <mergeCell ref="AB113:AF113"/>
    <mergeCell ref="AG113:AO113"/>
    <mergeCell ref="AP113:AX113"/>
    <mergeCell ref="AY113:BG113"/>
    <mergeCell ref="BH113:BP113"/>
    <mergeCell ref="BQ113:BY113"/>
    <mergeCell ref="BZ113:CG113"/>
    <mergeCell ref="A112:AA112"/>
    <mergeCell ref="AB112:AF112"/>
    <mergeCell ref="AG112:AO112"/>
    <mergeCell ref="AP112:AX112"/>
    <mergeCell ref="AY112:BG112"/>
    <mergeCell ref="BH112:BP112"/>
    <mergeCell ref="BQ99:BY99"/>
    <mergeCell ref="BZ99:CG99"/>
    <mergeCell ref="A111:AA111"/>
    <mergeCell ref="AB111:AF111"/>
    <mergeCell ref="AG111:AO111"/>
    <mergeCell ref="AP111:AX111"/>
    <mergeCell ref="AY111:BG111"/>
    <mergeCell ref="BH111:BP111"/>
    <mergeCell ref="BQ111:BY111"/>
    <mergeCell ref="BZ111:CG111"/>
    <mergeCell ref="A99:AA99"/>
    <mergeCell ref="AB99:AF99"/>
    <mergeCell ref="AG99:AO99"/>
    <mergeCell ref="AP99:AX99"/>
    <mergeCell ref="AY99:BG99"/>
    <mergeCell ref="BH99:BP99"/>
    <mergeCell ref="BQ97:BY97"/>
    <mergeCell ref="BZ97:CG97"/>
    <mergeCell ref="A98:AA98"/>
    <mergeCell ref="AB98:AF98"/>
    <mergeCell ref="AG98:AO98"/>
    <mergeCell ref="AP98:AX98"/>
    <mergeCell ref="AY98:BG98"/>
    <mergeCell ref="BH98:BP98"/>
    <mergeCell ref="BQ98:BY98"/>
    <mergeCell ref="BZ98:CG98"/>
    <mergeCell ref="A97:AA97"/>
    <mergeCell ref="AB97:AF97"/>
    <mergeCell ref="AG97:AO97"/>
    <mergeCell ref="AP97:AX97"/>
    <mergeCell ref="AY97:BG97"/>
    <mergeCell ref="BH97:BP97"/>
    <mergeCell ref="BQ95:BY95"/>
    <mergeCell ref="BZ95:CG95"/>
    <mergeCell ref="A96:AA96"/>
    <mergeCell ref="AB96:AF96"/>
    <mergeCell ref="AG96:AO96"/>
    <mergeCell ref="AP96:AX96"/>
    <mergeCell ref="AY96:BG96"/>
    <mergeCell ref="BH96:BP96"/>
    <mergeCell ref="BQ96:BY96"/>
    <mergeCell ref="BZ96:CG96"/>
    <mergeCell ref="A95:AA95"/>
    <mergeCell ref="AB95:AF95"/>
    <mergeCell ref="AG95:AO95"/>
    <mergeCell ref="AP95:AX95"/>
    <mergeCell ref="AY95:BG95"/>
    <mergeCell ref="BH95:BP95"/>
    <mergeCell ref="BQ93:BY93"/>
    <mergeCell ref="BZ93:CG93"/>
    <mergeCell ref="A94:AA94"/>
    <mergeCell ref="AB94:AF94"/>
    <mergeCell ref="AG94:AO94"/>
    <mergeCell ref="AP94:AX94"/>
    <mergeCell ref="AY94:BG94"/>
    <mergeCell ref="BH94:BP94"/>
    <mergeCell ref="BQ94:BY94"/>
    <mergeCell ref="BZ94:CG94"/>
    <mergeCell ref="A93:AA93"/>
    <mergeCell ref="AB93:AF93"/>
    <mergeCell ref="AG93:AO93"/>
    <mergeCell ref="AP93:AX93"/>
    <mergeCell ref="AY93:BG93"/>
    <mergeCell ref="BH93:BP93"/>
    <mergeCell ref="BQ91:BY91"/>
    <mergeCell ref="BZ91:CG91"/>
    <mergeCell ref="A92:AA92"/>
    <mergeCell ref="AB92:AF92"/>
    <mergeCell ref="AG92:AO92"/>
    <mergeCell ref="AP92:AX92"/>
    <mergeCell ref="AY92:BG92"/>
    <mergeCell ref="BH92:BP92"/>
    <mergeCell ref="BQ92:BY92"/>
    <mergeCell ref="BZ92:CG92"/>
    <mergeCell ref="A91:AA91"/>
    <mergeCell ref="AB91:AF91"/>
    <mergeCell ref="AG91:AO91"/>
    <mergeCell ref="AP91:AX91"/>
    <mergeCell ref="AY91:BG91"/>
    <mergeCell ref="BH91:BP91"/>
    <mergeCell ref="BQ89:BY89"/>
    <mergeCell ref="BZ89:CG89"/>
    <mergeCell ref="A90:AA90"/>
    <mergeCell ref="AB90:AF90"/>
    <mergeCell ref="AG90:AO90"/>
    <mergeCell ref="AP90:AX90"/>
    <mergeCell ref="AY90:BG90"/>
    <mergeCell ref="BH90:BP90"/>
    <mergeCell ref="BQ90:BY90"/>
    <mergeCell ref="BZ90:CG90"/>
    <mergeCell ref="A89:AA89"/>
    <mergeCell ref="AB89:AF89"/>
    <mergeCell ref="AG89:AO89"/>
    <mergeCell ref="AP89:AX89"/>
    <mergeCell ref="AY89:BG89"/>
    <mergeCell ref="BH89:BP89"/>
    <mergeCell ref="BQ87:BY87"/>
    <mergeCell ref="BZ87:CG87"/>
    <mergeCell ref="A88:AA88"/>
    <mergeCell ref="AB88:AF88"/>
    <mergeCell ref="AG88:AO88"/>
    <mergeCell ref="AP88:AX88"/>
    <mergeCell ref="AY88:BG88"/>
    <mergeCell ref="BH88:BP88"/>
    <mergeCell ref="BQ88:BY88"/>
    <mergeCell ref="BZ88:CG88"/>
    <mergeCell ref="A87:AA87"/>
    <mergeCell ref="AB87:AF87"/>
    <mergeCell ref="AG87:AO87"/>
    <mergeCell ref="AP87:AX87"/>
    <mergeCell ref="AY87:BG87"/>
    <mergeCell ref="BH87:BP87"/>
    <mergeCell ref="BQ85:BY85"/>
    <mergeCell ref="BZ85:CG85"/>
    <mergeCell ref="A86:AA86"/>
    <mergeCell ref="AB86:AF86"/>
    <mergeCell ref="AG86:AO86"/>
    <mergeCell ref="AP86:AX86"/>
    <mergeCell ref="AY86:BG86"/>
    <mergeCell ref="BH86:BP86"/>
    <mergeCell ref="BQ86:BY86"/>
    <mergeCell ref="BZ86:CG86"/>
    <mergeCell ref="A85:AA85"/>
    <mergeCell ref="AB85:AF85"/>
    <mergeCell ref="AG85:AO85"/>
    <mergeCell ref="AP85:AX85"/>
    <mergeCell ref="AY85:BG85"/>
    <mergeCell ref="BH85:BP85"/>
    <mergeCell ref="BQ83:BY83"/>
    <mergeCell ref="BZ83:CG83"/>
    <mergeCell ref="A84:AA84"/>
    <mergeCell ref="AB84:AF84"/>
    <mergeCell ref="AG84:AO84"/>
    <mergeCell ref="AP84:AX84"/>
    <mergeCell ref="AY84:BG84"/>
    <mergeCell ref="BH84:BP84"/>
    <mergeCell ref="BQ84:BY84"/>
    <mergeCell ref="BZ84:CG84"/>
    <mergeCell ref="A83:AA83"/>
    <mergeCell ref="AB83:AF83"/>
    <mergeCell ref="AG83:AO83"/>
    <mergeCell ref="AP83:AX83"/>
    <mergeCell ref="AY83:BG83"/>
    <mergeCell ref="BH83:BP83"/>
    <mergeCell ref="BQ81:BY81"/>
    <mergeCell ref="BZ81:CG81"/>
    <mergeCell ref="A82:AA82"/>
    <mergeCell ref="AB82:AF82"/>
    <mergeCell ref="AG82:AO82"/>
    <mergeCell ref="AP82:AX82"/>
    <mergeCell ref="AY82:BG82"/>
    <mergeCell ref="BH82:BP82"/>
    <mergeCell ref="BQ82:BY82"/>
    <mergeCell ref="BZ82:CG82"/>
    <mergeCell ref="A81:AA81"/>
    <mergeCell ref="AB81:AF81"/>
    <mergeCell ref="AG81:AO81"/>
    <mergeCell ref="AP81:AX81"/>
    <mergeCell ref="AY81:BG81"/>
    <mergeCell ref="BH81:BP81"/>
    <mergeCell ref="BQ79:BY79"/>
    <mergeCell ref="BZ79:CG79"/>
    <mergeCell ref="A80:AA80"/>
    <mergeCell ref="AB80:AF80"/>
    <mergeCell ref="AG80:AO80"/>
    <mergeCell ref="AP80:AX80"/>
    <mergeCell ref="AY80:BG80"/>
    <mergeCell ref="BH80:BP80"/>
    <mergeCell ref="BQ80:BY80"/>
    <mergeCell ref="BZ80:CG80"/>
    <mergeCell ref="A79:AA79"/>
    <mergeCell ref="AB79:AF79"/>
    <mergeCell ref="AG79:AO79"/>
    <mergeCell ref="AP79:AX79"/>
    <mergeCell ref="AY79:BG79"/>
    <mergeCell ref="BH79:BP79"/>
    <mergeCell ref="BQ77:BY77"/>
    <mergeCell ref="BZ77:CG77"/>
    <mergeCell ref="A78:AA78"/>
    <mergeCell ref="AB78:AF78"/>
    <mergeCell ref="AG78:AO78"/>
    <mergeCell ref="AP78:AX78"/>
    <mergeCell ref="AY78:BG78"/>
    <mergeCell ref="BH78:BP78"/>
    <mergeCell ref="BQ78:BY78"/>
    <mergeCell ref="BZ78:CG78"/>
    <mergeCell ref="A77:AA77"/>
    <mergeCell ref="AB77:AF77"/>
    <mergeCell ref="AG77:AO77"/>
    <mergeCell ref="AP77:AX77"/>
    <mergeCell ref="AY77:BG77"/>
    <mergeCell ref="BH77:BP77"/>
    <mergeCell ref="BQ75:BY75"/>
    <mergeCell ref="BZ75:CG75"/>
    <mergeCell ref="A76:AA76"/>
    <mergeCell ref="AB76:AF76"/>
    <mergeCell ref="AG76:AO76"/>
    <mergeCell ref="AP76:AX76"/>
    <mergeCell ref="AY76:BG76"/>
    <mergeCell ref="BH76:BP76"/>
    <mergeCell ref="BQ76:BY76"/>
    <mergeCell ref="BZ76:CG76"/>
    <mergeCell ref="A75:AA75"/>
    <mergeCell ref="AB75:AF75"/>
    <mergeCell ref="AG75:AO75"/>
    <mergeCell ref="AP75:AX75"/>
    <mergeCell ref="AY75:BG75"/>
    <mergeCell ref="BH75:BP75"/>
    <mergeCell ref="BQ73:BY73"/>
    <mergeCell ref="BZ73:CG73"/>
    <mergeCell ref="A74:AA74"/>
    <mergeCell ref="AB74:AF74"/>
    <mergeCell ref="AG74:AO74"/>
    <mergeCell ref="AP74:AX74"/>
    <mergeCell ref="AY74:BG74"/>
    <mergeCell ref="BH74:BP74"/>
    <mergeCell ref="BQ74:BY74"/>
    <mergeCell ref="BZ74:CG74"/>
    <mergeCell ref="A73:AA73"/>
    <mergeCell ref="AB73:AF73"/>
    <mergeCell ref="AG73:AO73"/>
    <mergeCell ref="AP73:AX73"/>
    <mergeCell ref="AY73:BG73"/>
    <mergeCell ref="BH73:BP73"/>
    <mergeCell ref="BQ71:BY71"/>
    <mergeCell ref="BZ71:CG71"/>
    <mergeCell ref="A72:AA72"/>
    <mergeCell ref="AB72:AF72"/>
    <mergeCell ref="AG72:AO72"/>
    <mergeCell ref="AP72:AX72"/>
    <mergeCell ref="AY72:BG72"/>
    <mergeCell ref="BH72:BP72"/>
    <mergeCell ref="BQ72:BY72"/>
    <mergeCell ref="BZ72:CG72"/>
    <mergeCell ref="A71:AA71"/>
    <mergeCell ref="AB71:AF71"/>
    <mergeCell ref="AG71:AO71"/>
    <mergeCell ref="AP71:AX71"/>
    <mergeCell ref="AY71:BG71"/>
    <mergeCell ref="BH71:BP71"/>
    <mergeCell ref="BQ69:BY69"/>
    <mergeCell ref="BZ69:CG69"/>
    <mergeCell ref="A70:AA70"/>
    <mergeCell ref="AB70:AF70"/>
    <mergeCell ref="AG70:AO70"/>
    <mergeCell ref="AP70:AX70"/>
    <mergeCell ref="AY70:BG70"/>
    <mergeCell ref="BH70:BP70"/>
    <mergeCell ref="BQ70:BY70"/>
    <mergeCell ref="BZ70:CG70"/>
    <mergeCell ref="A69:AA69"/>
    <mergeCell ref="AB69:AF69"/>
    <mergeCell ref="AG69:AO69"/>
    <mergeCell ref="AP69:AX69"/>
    <mergeCell ref="AY69:BG69"/>
    <mergeCell ref="BH69:BP69"/>
    <mergeCell ref="BQ67:BY67"/>
    <mergeCell ref="BZ67:CG67"/>
    <mergeCell ref="A68:AA68"/>
    <mergeCell ref="AB68:AF68"/>
    <mergeCell ref="AG68:AO68"/>
    <mergeCell ref="AP68:AX68"/>
    <mergeCell ref="AY68:BG68"/>
    <mergeCell ref="BH68:BP68"/>
    <mergeCell ref="BQ68:BY68"/>
    <mergeCell ref="BZ68:CG68"/>
    <mergeCell ref="A67:AA67"/>
    <mergeCell ref="AB67:AF67"/>
    <mergeCell ref="AG67:AO67"/>
    <mergeCell ref="AP67:AX67"/>
    <mergeCell ref="AY67:BG67"/>
    <mergeCell ref="BH67:BP67"/>
    <mergeCell ref="BQ64:BY64"/>
    <mergeCell ref="BZ64:CG64"/>
    <mergeCell ref="A66:AA66"/>
    <mergeCell ref="AB66:AF66"/>
    <mergeCell ref="AG66:AO66"/>
    <mergeCell ref="AP66:AX66"/>
    <mergeCell ref="AY66:BG66"/>
    <mergeCell ref="BH66:BP66"/>
    <mergeCell ref="BQ66:BY66"/>
    <mergeCell ref="BZ66:CG66"/>
    <mergeCell ref="A64:AA64"/>
    <mergeCell ref="AB64:AF64"/>
    <mergeCell ref="AG64:AO64"/>
    <mergeCell ref="AP64:AX64"/>
    <mergeCell ref="AY64:BG64"/>
    <mergeCell ref="BH64:BP64"/>
    <mergeCell ref="BQ62:BY62"/>
    <mergeCell ref="BZ62:CG62"/>
    <mergeCell ref="A63:AA63"/>
    <mergeCell ref="AB63:AF63"/>
    <mergeCell ref="AG63:AO63"/>
    <mergeCell ref="AP63:AX63"/>
    <mergeCell ref="AY63:BG63"/>
    <mergeCell ref="BH63:BP63"/>
    <mergeCell ref="BQ63:BY63"/>
    <mergeCell ref="BZ63:CG63"/>
    <mergeCell ref="A62:AA62"/>
    <mergeCell ref="AB62:AF62"/>
    <mergeCell ref="AG62:AO62"/>
    <mergeCell ref="AP62:AX62"/>
    <mergeCell ref="AY62:BG62"/>
    <mergeCell ref="BH62:BP62"/>
    <mergeCell ref="A61:AA61"/>
    <mergeCell ref="AB61:AF61"/>
    <mergeCell ref="AG61:AO61"/>
    <mergeCell ref="AP61:AX61"/>
    <mergeCell ref="AY61:BG61"/>
    <mergeCell ref="BH61:BP61"/>
    <mergeCell ref="BQ61:BY61"/>
    <mergeCell ref="BZ61:CG61"/>
    <mergeCell ref="BQ57:BY57"/>
    <mergeCell ref="BZ57:CG57"/>
    <mergeCell ref="A58:AA58"/>
    <mergeCell ref="AB58:AF58"/>
    <mergeCell ref="AG58:AO58"/>
    <mergeCell ref="AP58:AX58"/>
    <mergeCell ref="AY58:BG58"/>
    <mergeCell ref="BH58:BP58"/>
    <mergeCell ref="BQ56:BY56"/>
    <mergeCell ref="BZ56:CG56"/>
    <mergeCell ref="BQ58:BY58"/>
    <mergeCell ref="BZ58:CG58"/>
    <mergeCell ref="A57:AA57"/>
    <mergeCell ref="AB57:AF57"/>
    <mergeCell ref="AG57:AO57"/>
    <mergeCell ref="AP57:AX57"/>
    <mergeCell ref="AY57:BG57"/>
    <mergeCell ref="BH57:BP57"/>
    <mergeCell ref="A56:AA56"/>
    <mergeCell ref="AB56:AF56"/>
    <mergeCell ref="AG56:AO56"/>
    <mergeCell ref="AP56:AX56"/>
    <mergeCell ref="AY56:BG56"/>
    <mergeCell ref="BH56:BP56"/>
    <mergeCell ref="BQ54:BY54"/>
    <mergeCell ref="BZ54:CG54"/>
    <mergeCell ref="A55:AA55"/>
    <mergeCell ref="AB55:AF55"/>
    <mergeCell ref="AG55:AO55"/>
    <mergeCell ref="AP55:AX55"/>
    <mergeCell ref="AY55:BG55"/>
    <mergeCell ref="BH55:BP55"/>
    <mergeCell ref="BQ55:BY55"/>
    <mergeCell ref="BZ55:CG55"/>
    <mergeCell ref="A54:AA54"/>
    <mergeCell ref="AB54:AF54"/>
    <mergeCell ref="AG54:AO54"/>
    <mergeCell ref="AP54:AX54"/>
    <mergeCell ref="AY54:BG54"/>
    <mergeCell ref="BH54:BP54"/>
    <mergeCell ref="BQ52:BY52"/>
    <mergeCell ref="BZ52:CG52"/>
    <mergeCell ref="A53:AA53"/>
    <mergeCell ref="AB53:AF53"/>
    <mergeCell ref="AG53:AO53"/>
    <mergeCell ref="AP53:AX53"/>
    <mergeCell ref="AY53:BG53"/>
    <mergeCell ref="BH53:BP53"/>
    <mergeCell ref="BQ53:BY53"/>
    <mergeCell ref="BZ53:CG53"/>
    <mergeCell ref="A52:AA52"/>
    <mergeCell ref="AB52:AF52"/>
    <mergeCell ref="AG52:AO52"/>
    <mergeCell ref="AP52:AX52"/>
    <mergeCell ref="AY52:BG52"/>
    <mergeCell ref="BH52:BP52"/>
    <mergeCell ref="BQ50:BY50"/>
    <mergeCell ref="BZ50:CG50"/>
    <mergeCell ref="A51:AA51"/>
    <mergeCell ref="AB51:AF51"/>
    <mergeCell ref="AG51:AO51"/>
    <mergeCell ref="AP51:AX51"/>
    <mergeCell ref="AY51:BG51"/>
    <mergeCell ref="BH51:BP51"/>
    <mergeCell ref="BQ51:BY51"/>
    <mergeCell ref="BZ51:CG51"/>
    <mergeCell ref="A50:AA50"/>
    <mergeCell ref="AB50:AF50"/>
    <mergeCell ref="AG50:AO50"/>
    <mergeCell ref="AP50:AX50"/>
    <mergeCell ref="AY50:BG50"/>
    <mergeCell ref="BH50:BP50"/>
    <mergeCell ref="BQ48:BY48"/>
    <mergeCell ref="BZ48:CG48"/>
    <mergeCell ref="AP49:AX49"/>
    <mergeCell ref="AY49:BG49"/>
    <mergeCell ref="BH49:BP49"/>
    <mergeCell ref="BQ49:BY49"/>
    <mergeCell ref="BZ49:CG49"/>
    <mergeCell ref="A48:AA48"/>
    <mergeCell ref="AB48:AF48"/>
    <mergeCell ref="AG48:AO48"/>
    <mergeCell ref="AP48:AX48"/>
    <mergeCell ref="AY48:BG48"/>
    <mergeCell ref="BH48:BP48"/>
    <mergeCell ref="BQ45:BY45"/>
    <mergeCell ref="BZ45:CG45"/>
    <mergeCell ref="A43:AA43"/>
    <mergeCell ref="AG46:AO46"/>
    <mergeCell ref="AP46:AX46"/>
    <mergeCell ref="AY46:BG46"/>
    <mergeCell ref="BH46:BP46"/>
    <mergeCell ref="BQ46:BY46"/>
    <mergeCell ref="BZ46:CG46"/>
    <mergeCell ref="A45:AA45"/>
    <mergeCell ref="AB45:AF45"/>
    <mergeCell ref="AG45:AO45"/>
    <mergeCell ref="AP45:AX45"/>
    <mergeCell ref="AY45:BG45"/>
    <mergeCell ref="BH45:BP45"/>
    <mergeCell ref="AB43:AF43"/>
    <mergeCell ref="AG43:AO43"/>
    <mergeCell ref="AP43:AX43"/>
    <mergeCell ref="AY43:BG43"/>
    <mergeCell ref="BH43:BP43"/>
    <mergeCell ref="BQ42:BY42"/>
    <mergeCell ref="BZ42:CG42"/>
    <mergeCell ref="BQ43:BY43"/>
    <mergeCell ref="BZ43:CG43"/>
    <mergeCell ref="A42:AA42"/>
    <mergeCell ref="AB42:AF42"/>
    <mergeCell ref="AG42:AO42"/>
    <mergeCell ref="AP42:AX42"/>
    <mergeCell ref="AY42:BG42"/>
    <mergeCell ref="BH42:BP42"/>
    <mergeCell ref="AB40:AF40"/>
    <mergeCell ref="AG40:AO40"/>
    <mergeCell ref="AP40:AX40"/>
    <mergeCell ref="AY40:BG40"/>
    <mergeCell ref="BH40:BP40"/>
    <mergeCell ref="A41:AA41"/>
    <mergeCell ref="AB41:AF41"/>
    <mergeCell ref="AG41:AO41"/>
    <mergeCell ref="AP41:AX41"/>
    <mergeCell ref="AY41:BG41"/>
    <mergeCell ref="BZ40:CG40"/>
    <mergeCell ref="A40:AA40"/>
    <mergeCell ref="BZ41:CG41"/>
    <mergeCell ref="BQ37:BY37"/>
    <mergeCell ref="BZ37:CG37"/>
    <mergeCell ref="A39:AA39"/>
    <mergeCell ref="AB39:AF39"/>
    <mergeCell ref="AG39:AO39"/>
    <mergeCell ref="AP39:AX39"/>
    <mergeCell ref="AY39:BG39"/>
    <mergeCell ref="BH39:BP39"/>
    <mergeCell ref="BZ39:CG39"/>
    <mergeCell ref="A37:AA37"/>
    <mergeCell ref="AB37:AF37"/>
    <mergeCell ref="AG37:AO37"/>
    <mergeCell ref="AP37:AX37"/>
    <mergeCell ref="AY37:BG37"/>
    <mergeCell ref="BH37:BP37"/>
    <mergeCell ref="A38:AA38"/>
    <mergeCell ref="AB38:AF38"/>
    <mergeCell ref="BZ38:CG38"/>
    <mergeCell ref="BQ35:BY35"/>
    <mergeCell ref="BZ35:CG35"/>
    <mergeCell ref="A36:AA36"/>
    <mergeCell ref="AB36:AF36"/>
    <mergeCell ref="AG36:AO36"/>
    <mergeCell ref="AP36:AX36"/>
    <mergeCell ref="AY36:BG36"/>
    <mergeCell ref="BH36:BP36"/>
    <mergeCell ref="BQ36:BY36"/>
    <mergeCell ref="BZ36:CG36"/>
    <mergeCell ref="A35:AA35"/>
    <mergeCell ref="AB35:AF35"/>
    <mergeCell ref="AG35:AO35"/>
    <mergeCell ref="AP35:AX35"/>
    <mergeCell ref="AY35:BG35"/>
    <mergeCell ref="BH35:BP35"/>
    <mergeCell ref="BQ33:BY33"/>
    <mergeCell ref="BZ33:CG33"/>
    <mergeCell ref="A34:AA34"/>
    <mergeCell ref="AB34:AF34"/>
    <mergeCell ref="AG34:AO34"/>
    <mergeCell ref="AP34:AX34"/>
    <mergeCell ref="AY34:BG34"/>
    <mergeCell ref="BH34:BP34"/>
    <mergeCell ref="BQ34:BY34"/>
    <mergeCell ref="BZ34:CG34"/>
    <mergeCell ref="A33:AA33"/>
    <mergeCell ref="AB33:AF33"/>
    <mergeCell ref="AG33:AO33"/>
    <mergeCell ref="AP33:AX33"/>
    <mergeCell ref="AY33:BG33"/>
    <mergeCell ref="BH33:BP33"/>
    <mergeCell ref="BQ31:BY31"/>
    <mergeCell ref="BZ31:CG31"/>
    <mergeCell ref="A32:AA32"/>
    <mergeCell ref="AB32:AF32"/>
    <mergeCell ref="AG32:AO32"/>
    <mergeCell ref="AP32:AX32"/>
    <mergeCell ref="AY32:BG32"/>
    <mergeCell ref="BH32:BP32"/>
    <mergeCell ref="BQ32:BY32"/>
    <mergeCell ref="BZ32:CG32"/>
    <mergeCell ref="A31:AA31"/>
    <mergeCell ref="AB31:AF31"/>
    <mergeCell ref="AG31:AO31"/>
    <mergeCell ref="AP31:AX31"/>
    <mergeCell ref="AY31:BG31"/>
    <mergeCell ref="BH31:BP31"/>
    <mergeCell ref="BQ29:BY29"/>
    <mergeCell ref="BZ29:CG29"/>
    <mergeCell ref="A30:AA30"/>
    <mergeCell ref="AB30:AF30"/>
    <mergeCell ref="AG30:AO30"/>
    <mergeCell ref="AP30:AX30"/>
    <mergeCell ref="AY30:BG30"/>
    <mergeCell ref="BH30:BP30"/>
    <mergeCell ref="BQ30:BY30"/>
    <mergeCell ref="BZ30:CG30"/>
    <mergeCell ref="BQ28:BY28"/>
    <mergeCell ref="A25:AA27"/>
    <mergeCell ref="AB25:AF27"/>
    <mergeCell ref="BZ28:CG28"/>
    <mergeCell ref="A29:AA29"/>
    <mergeCell ref="AB29:AF29"/>
    <mergeCell ref="AG29:AO29"/>
    <mergeCell ref="AP29:AX29"/>
    <mergeCell ref="AY29:BG29"/>
    <mergeCell ref="BH29:BP29"/>
    <mergeCell ref="A17:V17"/>
    <mergeCell ref="W17:BJ17"/>
    <mergeCell ref="A28:AA28"/>
    <mergeCell ref="AB28:AF28"/>
    <mergeCell ref="AG28:AO28"/>
    <mergeCell ref="AP28:AX28"/>
    <mergeCell ref="AY28:BG28"/>
    <mergeCell ref="BH28:BP28"/>
    <mergeCell ref="A21:V21"/>
    <mergeCell ref="BK21:BX21"/>
    <mergeCell ref="AG15:AH15"/>
    <mergeCell ref="AJ15:AR15"/>
    <mergeCell ref="AS15:AT15"/>
    <mergeCell ref="AU15:AV15"/>
    <mergeCell ref="AW15:AY15"/>
    <mergeCell ref="A16:P16"/>
    <mergeCell ref="AD15:AF15"/>
    <mergeCell ref="BY21:CG21"/>
    <mergeCell ref="BK18:BX18"/>
    <mergeCell ref="BY18:CG18"/>
    <mergeCell ref="BK20:BX20"/>
    <mergeCell ref="BY20:CG20"/>
    <mergeCell ref="BK19:BX19"/>
    <mergeCell ref="BY19:CG19"/>
    <mergeCell ref="A20:V20"/>
    <mergeCell ref="BQ27:BY27"/>
    <mergeCell ref="BY14:CG14"/>
    <mergeCell ref="BK15:BX15"/>
    <mergeCell ref="BY15:CG15"/>
    <mergeCell ref="BK16:BX16"/>
    <mergeCell ref="BY16:CG16"/>
    <mergeCell ref="BK17:BX17"/>
    <mergeCell ref="BY17:CG17"/>
    <mergeCell ref="A23:CG23"/>
    <mergeCell ref="BV26:BW26"/>
    <mergeCell ref="BX26:BY26"/>
    <mergeCell ref="AG25:AO27"/>
    <mergeCell ref="AP25:AX27"/>
    <mergeCell ref="AY25:CG25"/>
    <mergeCell ref="AY26:BC26"/>
    <mergeCell ref="BD26:BE26"/>
    <mergeCell ref="BZ26:CG27"/>
    <mergeCell ref="AY27:BG27"/>
    <mergeCell ref="BH27:BP27"/>
    <mergeCell ref="W20:BJ20"/>
    <mergeCell ref="BF26:BG26"/>
    <mergeCell ref="BH26:BL26"/>
    <mergeCell ref="BM26:BN26"/>
    <mergeCell ref="BO26:BP26"/>
    <mergeCell ref="BQ26:BU26"/>
    <mergeCell ref="AG12:AX12"/>
    <mergeCell ref="BA12:BC12"/>
    <mergeCell ref="BO8:CG8"/>
    <mergeCell ref="BO7:CG7"/>
    <mergeCell ref="BD7:BM7"/>
    <mergeCell ref="BD8:BM8"/>
    <mergeCell ref="BD6:CG6"/>
    <mergeCell ref="BD5:CG5"/>
    <mergeCell ref="AY12:AZ12"/>
    <mergeCell ref="BD12:BE12"/>
    <mergeCell ref="BF12:BL12"/>
    <mergeCell ref="Y11:BI11"/>
    <mergeCell ref="BJ11:BK11"/>
    <mergeCell ref="BL11:BW11"/>
    <mergeCell ref="Z12:AD12"/>
    <mergeCell ref="AE12:AF12"/>
    <mergeCell ref="A46:AA46"/>
    <mergeCell ref="AB46:AF46"/>
    <mergeCell ref="BD2:CG2"/>
    <mergeCell ref="BE9:BF9"/>
    <mergeCell ref="BH9:BP9"/>
    <mergeCell ref="BQ9:BR9"/>
    <mergeCell ref="BS9:BT9"/>
    <mergeCell ref="BU9:BV9"/>
    <mergeCell ref="BD3:CG3"/>
    <mergeCell ref="BD4:CG4"/>
    <mergeCell ref="A49:AA49"/>
    <mergeCell ref="AB49:AF49"/>
    <mergeCell ref="BQ44:BY44"/>
    <mergeCell ref="BZ44:CG44"/>
    <mergeCell ref="A44:AA44"/>
    <mergeCell ref="AB44:AF44"/>
    <mergeCell ref="AG44:AO44"/>
    <mergeCell ref="AP44:AX44"/>
    <mergeCell ref="AY44:BG44"/>
    <mergeCell ref="BH44:BP44"/>
    <mergeCell ref="BQ47:BY47"/>
    <mergeCell ref="BZ47:CG47"/>
    <mergeCell ref="A47:AA47"/>
    <mergeCell ref="AB47:AF47"/>
    <mergeCell ref="AG47:AO47"/>
    <mergeCell ref="AP47:AX47"/>
    <mergeCell ref="AY47:BG47"/>
    <mergeCell ref="BH47:BP47"/>
    <mergeCell ref="BQ39:BY39"/>
    <mergeCell ref="AG38:AO38"/>
    <mergeCell ref="AP38:AX38"/>
    <mergeCell ref="AY38:BG38"/>
    <mergeCell ref="BH38:BP38"/>
    <mergeCell ref="AG49:AO49"/>
    <mergeCell ref="BQ38:BY38"/>
    <mergeCell ref="BQ40:BY40"/>
    <mergeCell ref="BH41:BP41"/>
    <mergeCell ref="BQ41:BY41"/>
    <mergeCell ref="BQ60:BY60"/>
    <mergeCell ref="BZ60:CG60"/>
    <mergeCell ref="A60:AA60"/>
    <mergeCell ref="AB60:AF60"/>
    <mergeCell ref="AG60:AO60"/>
    <mergeCell ref="AP60:AX60"/>
    <mergeCell ref="AY60:BG60"/>
    <mergeCell ref="BH60:BP60"/>
    <mergeCell ref="A100:AA100"/>
    <mergeCell ref="AB100:AF100"/>
    <mergeCell ref="AG100:AO100"/>
    <mergeCell ref="AP100:AX100"/>
    <mergeCell ref="AY100:BG100"/>
    <mergeCell ref="BH100:BP100"/>
    <mergeCell ref="BQ100:BY100"/>
    <mergeCell ref="BZ100:CG100"/>
    <mergeCell ref="A101:AA101"/>
    <mergeCell ref="AB101:AF101"/>
    <mergeCell ref="AG101:AO101"/>
    <mergeCell ref="AP101:AX101"/>
    <mergeCell ref="AY101:BG101"/>
    <mergeCell ref="BH101:BP101"/>
    <mergeCell ref="BQ101:BY101"/>
    <mergeCell ref="BZ101:CG101"/>
    <mergeCell ref="BZ103:CG103"/>
    <mergeCell ref="A102:AA102"/>
    <mergeCell ref="AB102:AF102"/>
    <mergeCell ref="AG102:AO102"/>
    <mergeCell ref="AP102:AX102"/>
    <mergeCell ref="AY102:BG102"/>
    <mergeCell ref="BH102:BP102"/>
    <mergeCell ref="BH104:BP104"/>
    <mergeCell ref="BQ102:BY102"/>
    <mergeCell ref="BZ102:CG102"/>
    <mergeCell ref="A103:AA103"/>
    <mergeCell ref="AB103:AF103"/>
    <mergeCell ref="AG103:AO103"/>
    <mergeCell ref="AP103:AX103"/>
    <mergeCell ref="AY103:BG103"/>
    <mergeCell ref="BH103:BP103"/>
    <mergeCell ref="BQ103:BY103"/>
    <mergeCell ref="BZ104:CG104"/>
    <mergeCell ref="A105:AA105"/>
    <mergeCell ref="AB105:AF105"/>
    <mergeCell ref="AG105:AO105"/>
    <mergeCell ref="AP105:AX105"/>
    <mergeCell ref="AY105:BG105"/>
    <mergeCell ref="BH105:BP105"/>
    <mergeCell ref="BQ105:BY105"/>
    <mergeCell ref="BZ105:CG105"/>
    <mergeCell ref="A104:AA104"/>
    <mergeCell ref="AB106:AF106"/>
    <mergeCell ref="AG106:AO106"/>
    <mergeCell ref="AP106:AX106"/>
    <mergeCell ref="AY106:BG106"/>
    <mergeCell ref="BH106:BP106"/>
    <mergeCell ref="BQ104:BY104"/>
    <mergeCell ref="AB104:AF104"/>
    <mergeCell ref="AG104:AO104"/>
    <mergeCell ref="AP104:AX104"/>
    <mergeCell ref="AY104:BG104"/>
    <mergeCell ref="BQ106:BY106"/>
    <mergeCell ref="BZ106:CG106"/>
    <mergeCell ref="A107:AA107"/>
    <mergeCell ref="AB107:AF107"/>
    <mergeCell ref="AG107:AO107"/>
    <mergeCell ref="AP107:AX107"/>
    <mergeCell ref="AY107:BG107"/>
    <mergeCell ref="BQ107:BY107"/>
    <mergeCell ref="BZ107:CG107"/>
    <mergeCell ref="A106:AA106"/>
    <mergeCell ref="A108:AA108"/>
    <mergeCell ref="AB108:AF108"/>
    <mergeCell ref="AG108:AO108"/>
    <mergeCell ref="AP108:AX108"/>
    <mergeCell ref="AY108:BG108"/>
    <mergeCell ref="BH108:BP108"/>
    <mergeCell ref="BQ108:BY108"/>
    <mergeCell ref="BZ108:CG108"/>
    <mergeCell ref="A109:AA109"/>
    <mergeCell ref="AB109:AF109"/>
    <mergeCell ref="AG109:AO109"/>
    <mergeCell ref="AP109:AX109"/>
    <mergeCell ref="AY109:BG109"/>
    <mergeCell ref="BH109:BP109"/>
    <mergeCell ref="BQ109:BY109"/>
    <mergeCell ref="BZ109:CG109"/>
    <mergeCell ref="BQ110:BY110"/>
    <mergeCell ref="BZ110:CG110"/>
    <mergeCell ref="A110:AA110"/>
    <mergeCell ref="AB110:AF110"/>
    <mergeCell ref="AG110:AO110"/>
    <mergeCell ref="AP110:AX110"/>
    <mergeCell ref="AY110:BG110"/>
    <mergeCell ref="BH110:BP110"/>
  </mergeCells>
  <printOptions/>
  <pageMargins left="0.7874015748031497" right="0.3937007874015748" top="0.5905511811023623" bottom="0.7874015748031497" header="0.31496062992125984" footer="0.31496062992125984"/>
  <pageSetup fitToHeight="5"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sheetPr>
    <pageSetUpPr fitToPage="1"/>
  </sheetPr>
  <dimension ref="A1:CG82"/>
  <sheetViews>
    <sheetView tabSelected="1" view="pageBreakPreview" zoomScaleSheetLayoutView="100" zoomScalePageLayoutView="0" workbookViewId="0" topLeftCell="A1">
      <selection activeCell="AX7" sqref="AX7:BX7"/>
    </sheetView>
  </sheetViews>
  <sheetFormatPr defaultColWidth="1.57421875" defaultRowHeight="15"/>
  <cols>
    <col min="1" max="16384" width="1.57421875" style="2" customWidth="1"/>
  </cols>
  <sheetData>
    <row r="1" spans="1:85" ht="16.5" customHeight="1">
      <c r="A1" s="195" t="s">
        <v>200</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195"/>
      <c r="AX1" s="195"/>
      <c r="AY1" s="195"/>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row>
    <row r="3" spans="1:85" ht="10.5" customHeight="1">
      <c r="A3" s="250" t="s">
        <v>117</v>
      </c>
      <c r="B3" s="250"/>
      <c r="C3" s="250"/>
      <c r="D3" s="250"/>
      <c r="E3" s="250"/>
      <c r="F3" s="247" t="s">
        <v>25</v>
      </c>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50" t="s">
        <v>118</v>
      </c>
      <c r="AK3" s="250"/>
      <c r="AL3" s="250"/>
      <c r="AM3" s="250"/>
      <c r="AN3" s="250"/>
      <c r="AO3" s="250"/>
      <c r="AP3" s="247" t="s">
        <v>119</v>
      </c>
      <c r="AQ3" s="247"/>
      <c r="AR3" s="247"/>
      <c r="AS3" s="247"/>
      <c r="AT3" s="247"/>
      <c r="AU3" s="247"/>
      <c r="AV3" s="247"/>
      <c r="AW3" s="247"/>
      <c r="AX3" s="260" t="s">
        <v>27</v>
      </c>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55"/>
      <c r="BZ3" s="255"/>
      <c r="CA3" s="255"/>
      <c r="CB3" s="255"/>
      <c r="CC3" s="255"/>
      <c r="CD3" s="255"/>
      <c r="CE3" s="255"/>
      <c r="CF3" s="255"/>
      <c r="CG3" s="255"/>
    </row>
    <row r="4" spans="1:85" ht="12.75">
      <c r="A4" s="250"/>
      <c r="B4" s="250"/>
      <c r="C4" s="250"/>
      <c r="D4" s="250"/>
      <c r="E4" s="250"/>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50"/>
      <c r="AK4" s="250"/>
      <c r="AL4" s="250"/>
      <c r="AM4" s="250"/>
      <c r="AN4" s="250"/>
      <c r="AO4" s="250"/>
      <c r="AP4" s="247"/>
      <c r="AQ4" s="247"/>
      <c r="AR4" s="247"/>
      <c r="AS4" s="247"/>
      <c r="AT4" s="247"/>
      <c r="AU4" s="247"/>
      <c r="AV4" s="247"/>
      <c r="AW4" s="259"/>
      <c r="AX4" s="261" t="s">
        <v>113</v>
      </c>
      <c r="AY4" s="252"/>
      <c r="AZ4" s="252"/>
      <c r="BA4" s="252"/>
      <c r="BB4" s="252"/>
      <c r="BC4" s="251">
        <v>21</v>
      </c>
      <c r="BD4" s="251"/>
      <c r="BE4" s="252" t="s">
        <v>6</v>
      </c>
      <c r="BF4" s="253"/>
      <c r="BG4" s="261" t="s">
        <v>113</v>
      </c>
      <c r="BH4" s="252"/>
      <c r="BI4" s="252"/>
      <c r="BJ4" s="252"/>
      <c r="BK4" s="252"/>
      <c r="BL4" s="251">
        <v>22</v>
      </c>
      <c r="BM4" s="251"/>
      <c r="BN4" s="252" t="s">
        <v>6</v>
      </c>
      <c r="BO4" s="253"/>
      <c r="BP4" s="261" t="s">
        <v>113</v>
      </c>
      <c r="BQ4" s="252"/>
      <c r="BR4" s="252"/>
      <c r="BS4" s="252"/>
      <c r="BT4" s="252"/>
      <c r="BU4" s="251">
        <v>23</v>
      </c>
      <c r="BV4" s="251"/>
      <c r="BW4" s="252" t="s">
        <v>6</v>
      </c>
      <c r="BX4" s="253"/>
      <c r="BY4" s="254" t="s">
        <v>28</v>
      </c>
      <c r="BZ4" s="255"/>
      <c r="CA4" s="255"/>
      <c r="CB4" s="255"/>
      <c r="CC4" s="255"/>
      <c r="CD4" s="255"/>
      <c r="CE4" s="255"/>
      <c r="CF4" s="255"/>
      <c r="CG4" s="255"/>
    </row>
    <row r="5" spans="1:85" ht="21.75" customHeight="1">
      <c r="A5" s="250"/>
      <c r="B5" s="250"/>
      <c r="C5" s="250"/>
      <c r="D5" s="250"/>
      <c r="E5" s="250"/>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50"/>
      <c r="AK5" s="250"/>
      <c r="AL5" s="250"/>
      <c r="AM5" s="250"/>
      <c r="AN5" s="250"/>
      <c r="AO5" s="250"/>
      <c r="AP5" s="247"/>
      <c r="AQ5" s="247"/>
      <c r="AR5" s="247"/>
      <c r="AS5" s="247"/>
      <c r="AT5" s="247"/>
      <c r="AU5" s="247"/>
      <c r="AV5" s="247"/>
      <c r="AW5" s="259"/>
      <c r="AX5" s="256" t="s">
        <v>114</v>
      </c>
      <c r="AY5" s="257"/>
      <c r="AZ5" s="257"/>
      <c r="BA5" s="257"/>
      <c r="BB5" s="257"/>
      <c r="BC5" s="257"/>
      <c r="BD5" s="257"/>
      <c r="BE5" s="257"/>
      <c r="BF5" s="258"/>
      <c r="BG5" s="256" t="s">
        <v>115</v>
      </c>
      <c r="BH5" s="257"/>
      <c r="BI5" s="257"/>
      <c r="BJ5" s="257"/>
      <c r="BK5" s="257"/>
      <c r="BL5" s="257"/>
      <c r="BM5" s="257"/>
      <c r="BN5" s="257"/>
      <c r="BO5" s="258"/>
      <c r="BP5" s="256" t="s">
        <v>116</v>
      </c>
      <c r="BQ5" s="257"/>
      <c r="BR5" s="257"/>
      <c r="BS5" s="257"/>
      <c r="BT5" s="257"/>
      <c r="BU5" s="257"/>
      <c r="BV5" s="257"/>
      <c r="BW5" s="257"/>
      <c r="BX5" s="258"/>
      <c r="BY5" s="254"/>
      <c r="BZ5" s="255"/>
      <c r="CA5" s="255"/>
      <c r="CB5" s="255"/>
      <c r="CC5" s="255"/>
      <c r="CD5" s="255"/>
      <c r="CE5" s="255"/>
      <c r="CF5" s="255"/>
      <c r="CG5" s="255"/>
    </row>
    <row r="6" spans="1:85" ht="11.25" customHeight="1">
      <c r="A6" s="250" t="s">
        <v>29</v>
      </c>
      <c r="B6" s="250"/>
      <c r="C6" s="250"/>
      <c r="D6" s="250"/>
      <c r="E6" s="250"/>
      <c r="F6" s="247">
        <v>2</v>
      </c>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50" t="s">
        <v>78</v>
      </c>
      <c r="AK6" s="250"/>
      <c r="AL6" s="250"/>
      <c r="AM6" s="250"/>
      <c r="AN6" s="250"/>
      <c r="AO6" s="250"/>
      <c r="AP6" s="247">
        <v>4</v>
      </c>
      <c r="AQ6" s="247"/>
      <c r="AR6" s="247"/>
      <c r="AS6" s="247"/>
      <c r="AT6" s="247"/>
      <c r="AU6" s="247"/>
      <c r="AV6" s="247"/>
      <c r="AW6" s="247"/>
      <c r="AX6" s="246">
        <v>5</v>
      </c>
      <c r="AY6" s="246"/>
      <c r="AZ6" s="246"/>
      <c r="BA6" s="246"/>
      <c r="BB6" s="246"/>
      <c r="BC6" s="246"/>
      <c r="BD6" s="246"/>
      <c r="BE6" s="246"/>
      <c r="BF6" s="246"/>
      <c r="BG6" s="246">
        <v>6</v>
      </c>
      <c r="BH6" s="246"/>
      <c r="BI6" s="246"/>
      <c r="BJ6" s="246"/>
      <c r="BK6" s="246"/>
      <c r="BL6" s="246"/>
      <c r="BM6" s="246"/>
      <c r="BN6" s="246"/>
      <c r="BO6" s="246"/>
      <c r="BP6" s="246">
        <v>7</v>
      </c>
      <c r="BQ6" s="246"/>
      <c r="BR6" s="246"/>
      <c r="BS6" s="246"/>
      <c r="BT6" s="246"/>
      <c r="BU6" s="246"/>
      <c r="BV6" s="246"/>
      <c r="BW6" s="246"/>
      <c r="BX6" s="246"/>
      <c r="BY6" s="247">
        <v>8</v>
      </c>
      <c r="BZ6" s="247"/>
      <c r="CA6" s="247"/>
      <c r="CB6" s="247"/>
      <c r="CC6" s="247"/>
      <c r="CD6" s="247"/>
      <c r="CE6" s="247"/>
      <c r="CF6" s="247"/>
      <c r="CG6" s="247"/>
    </row>
    <row r="7" spans="1:85" s="23" customFormat="1" ht="13.5" customHeight="1">
      <c r="A7" s="234" t="s">
        <v>29</v>
      </c>
      <c r="B7" s="234"/>
      <c r="C7" s="234"/>
      <c r="D7" s="234"/>
      <c r="E7" s="234"/>
      <c r="F7" s="248" t="s">
        <v>295</v>
      </c>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34" t="s">
        <v>120</v>
      </c>
      <c r="AK7" s="234"/>
      <c r="AL7" s="234"/>
      <c r="AM7" s="234"/>
      <c r="AN7" s="234"/>
      <c r="AO7" s="234"/>
      <c r="AP7" s="224" t="s">
        <v>32</v>
      </c>
      <c r="AQ7" s="224"/>
      <c r="AR7" s="224"/>
      <c r="AS7" s="224"/>
      <c r="AT7" s="224"/>
      <c r="AU7" s="224"/>
      <c r="AV7" s="224"/>
      <c r="AW7" s="224"/>
      <c r="AX7" s="249">
        <f>AX9+AX10+AX11+AX12</f>
        <v>3227600</v>
      </c>
      <c r="AY7" s="249"/>
      <c r="AZ7" s="249"/>
      <c r="BA7" s="249"/>
      <c r="BB7" s="249"/>
      <c r="BC7" s="249"/>
      <c r="BD7" s="249"/>
      <c r="BE7" s="249"/>
      <c r="BF7" s="249"/>
      <c r="BG7" s="249">
        <f>BG9+BG10+BG11+BG12</f>
        <v>2690200</v>
      </c>
      <c r="BH7" s="249"/>
      <c r="BI7" s="249"/>
      <c r="BJ7" s="249"/>
      <c r="BK7" s="249"/>
      <c r="BL7" s="249"/>
      <c r="BM7" s="249"/>
      <c r="BN7" s="249"/>
      <c r="BO7" s="249"/>
      <c r="BP7" s="249">
        <f>BP9+BP10+BP11+BP12</f>
        <v>2664800</v>
      </c>
      <c r="BQ7" s="249"/>
      <c r="BR7" s="249"/>
      <c r="BS7" s="249"/>
      <c r="BT7" s="249"/>
      <c r="BU7" s="249"/>
      <c r="BV7" s="249"/>
      <c r="BW7" s="249"/>
      <c r="BX7" s="249"/>
      <c r="BY7" s="224"/>
      <c r="BZ7" s="224"/>
      <c r="CA7" s="224"/>
      <c r="CB7" s="224"/>
      <c r="CC7" s="224"/>
      <c r="CD7" s="224"/>
      <c r="CE7" s="224"/>
      <c r="CF7" s="224"/>
      <c r="CG7" s="224"/>
    </row>
    <row r="8" spans="1:85" ht="12" customHeight="1">
      <c r="A8" s="242" t="s">
        <v>5</v>
      </c>
      <c r="B8" s="242"/>
      <c r="C8" s="242"/>
      <c r="D8" s="242"/>
      <c r="E8" s="242"/>
      <c r="F8" s="243" t="s">
        <v>219</v>
      </c>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2" t="s">
        <v>5</v>
      </c>
      <c r="AK8" s="242"/>
      <c r="AL8" s="242"/>
      <c r="AM8" s="242"/>
      <c r="AN8" s="242"/>
      <c r="AO8" s="242"/>
      <c r="AP8" s="244" t="s">
        <v>5</v>
      </c>
      <c r="AQ8" s="244"/>
      <c r="AR8" s="244"/>
      <c r="AS8" s="244"/>
      <c r="AT8" s="244"/>
      <c r="AU8" s="244"/>
      <c r="AV8" s="244"/>
      <c r="AW8" s="244"/>
      <c r="AX8" s="245"/>
      <c r="AY8" s="245"/>
      <c r="AZ8" s="245"/>
      <c r="BA8" s="245"/>
      <c r="BB8" s="245"/>
      <c r="BC8" s="245"/>
      <c r="BD8" s="245"/>
      <c r="BE8" s="245"/>
      <c r="BF8" s="245"/>
      <c r="BG8" s="245"/>
      <c r="BH8" s="245"/>
      <c r="BI8" s="245"/>
      <c r="BJ8" s="245"/>
      <c r="BK8" s="245"/>
      <c r="BL8" s="245"/>
      <c r="BM8" s="245"/>
      <c r="BN8" s="245"/>
      <c r="BO8" s="245"/>
      <c r="BP8" s="245"/>
      <c r="BQ8" s="245"/>
      <c r="BR8" s="245"/>
      <c r="BS8" s="245"/>
      <c r="BT8" s="245"/>
      <c r="BU8" s="245"/>
      <c r="BV8" s="245"/>
      <c r="BW8" s="245"/>
      <c r="BX8" s="245"/>
      <c r="BY8" s="244"/>
      <c r="BZ8" s="244"/>
      <c r="CA8" s="244"/>
      <c r="CB8" s="244"/>
      <c r="CC8" s="244"/>
      <c r="CD8" s="244"/>
      <c r="CE8" s="244"/>
      <c r="CF8" s="244"/>
      <c r="CG8" s="244"/>
    </row>
    <row r="9" spans="1:85" ht="145.5" customHeight="1">
      <c r="A9" s="240" t="s">
        <v>121</v>
      </c>
      <c r="B9" s="240"/>
      <c r="C9" s="240"/>
      <c r="D9" s="240"/>
      <c r="E9" s="240"/>
      <c r="F9" s="241" t="s">
        <v>296</v>
      </c>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0" t="s">
        <v>122</v>
      </c>
      <c r="AK9" s="240"/>
      <c r="AL9" s="240"/>
      <c r="AM9" s="240"/>
      <c r="AN9" s="240"/>
      <c r="AO9" s="240"/>
      <c r="AP9" s="236" t="s">
        <v>32</v>
      </c>
      <c r="AQ9" s="236"/>
      <c r="AR9" s="236"/>
      <c r="AS9" s="236"/>
      <c r="AT9" s="236"/>
      <c r="AU9" s="236"/>
      <c r="AV9" s="236"/>
      <c r="AW9" s="236"/>
      <c r="AX9" s="235">
        <v>0</v>
      </c>
      <c r="AY9" s="235"/>
      <c r="AZ9" s="235"/>
      <c r="BA9" s="235"/>
      <c r="BB9" s="235"/>
      <c r="BC9" s="235"/>
      <c r="BD9" s="235"/>
      <c r="BE9" s="235"/>
      <c r="BF9" s="235"/>
      <c r="BG9" s="235">
        <v>0</v>
      </c>
      <c r="BH9" s="235"/>
      <c r="BI9" s="235"/>
      <c r="BJ9" s="235"/>
      <c r="BK9" s="235"/>
      <c r="BL9" s="235"/>
      <c r="BM9" s="235"/>
      <c r="BN9" s="235"/>
      <c r="BO9" s="235"/>
      <c r="BP9" s="235">
        <v>0</v>
      </c>
      <c r="BQ9" s="235"/>
      <c r="BR9" s="235"/>
      <c r="BS9" s="235"/>
      <c r="BT9" s="235"/>
      <c r="BU9" s="235"/>
      <c r="BV9" s="235"/>
      <c r="BW9" s="235"/>
      <c r="BX9" s="235"/>
      <c r="BY9" s="236"/>
      <c r="BZ9" s="236"/>
      <c r="CA9" s="236"/>
      <c r="CB9" s="236"/>
      <c r="CC9" s="236"/>
      <c r="CD9" s="236"/>
      <c r="CE9" s="236"/>
      <c r="CF9" s="236"/>
      <c r="CG9" s="236"/>
    </row>
    <row r="10" spans="1:85" ht="50.25" customHeight="1">
      <c r="A10" s="237" t="s">
        <v>123</v>
      </c>
      <c r="B10" s="237"/>
      <c r="C10" s="237"/>
      <c r="D10" s="237"/>
      <c r="E10" s="237"/>
      <c r="F10" s="238" t="s">
        <v>297</v>
      </c>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7" t="s">
        <v>124</v>
      </c>
      <c r="AK10" s="237"/>
      <c r="AL10" s="237"/>
      <c r="AM10" s="237"/>
      <c r="AN10" s="237"/>
      <c r="AO10" s="237"/>
      <c r="AP10" s="225" t="s">
        <v>32</v>
      </c>
      <c r="AQ10" s="225"/>
      <c r="AR10" s="225"/>
      <c r="AS10" s="225"/>
      <c r="AT10" s="225"/>
      <c r="AU10" s="225"/>
      <c r="AV10" s="225"/>
      <c r="AW10" s="225"/>
      <c r="AX10" s="239">
        <v>0</v>
      </c>
      <c r="AY10" s="239"/>
      <c r="AZ10" s="239"/>
      <c r="BA10" s="239"/>
      <c r="BB10" s="239"/>
      <c r="BC10" s="239"/>
      <c r="BD10" s="239"/>
      <c r="BE10" s="239"/>
      <c r="BF10" s="239"/>
      <c r="BG10" s="239">
        <v>0</v>
      </c>
      <c r="BH10" s="239"/>
      <c r="BI10" s="239"/>
      <c r="BJ10" s="239"/>
      <c r="BK10" s="239"/>
      <c r="BL10" s="239"/>
      <c r="BM10" s="239"/>
      <c r="BN10" s="239"/>
      <c r="BO10" s="239"/>
      <c r="BP10" s="239">
        <v>0</v>
      </c>
      <c r="BQ10" s="239"/>
      <c r="BR10" s="239"/>
      <c r="BS10" s="239"/>
      <c r="BT10" s="239"/>
      <c r="BU10" s="239"/>
      <c r="BV10" s="239"/>
      <c r="BW10" s="239"/>
      <c r="BX10" s="239"/>
      <c r="BY10" s="225"/>
      <c r="BZ10" s="225"/>
      <c r="CA10" s="225"/>
      <c r="CB10" s="225"/>
      <c r="CC10" s="225"/>
      <c r="CD10" s="225"/>
      <c r="CE10" s="225"/>
      <c r="CF10" s="225"/>
      <c r="CG10" s="225"/>
    </row>
    <row r="11" spans="1:85" ht="37.5" customHeight="1">
      <c r="A11" s="237" t="s">
        <v>125</v>
      </c>
      <c r="B11" s="237"/>
      <c r="C11" s="237"/>
      <c r="D11" s="237"/>
      <c r="E11" s="237"/>
      <c r="F11" s="238" t="s">
        <v>298</v>
      </c>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7" t="s">
        <v>126</v>
      </c>
      <c r="AK11" s="237"/>
      <c r="AL11" s="237"/>
      <c r="AM11" s="237"/>
      <c r="AN11" s="237"/>
      <c r="AO11" s="237"/>
      <c r="AP11" s="225" t="s">
        <v>32</v>
      </c>
      <c r="AQ11" s="225"/>
      <c r="AR11" s="225"/>
      <c r="AS11" s="225"/>
      <c r="AT11" s="225"/>
      <c r="AU11" s="225"/>
      <c r="AV11" s="225"/>
      <c r="AW11" s="225"/>
      <c r="AX11" s="239">
        <v>0</v>
      </c>
      <c r="AY11" s="239"/>
      <c r="AZ11" s="239"/>
      <c r="BA11" s="239"/>
      <c r="BB11" s="239"/>
      <c r="BC11" s="239"/>
      <c r="BD11" s="239"/>
      <c r="BE11" s="239"/>
      <c r="BF11" s="239"/>
      <c r="BG11" s="239">
        <v>0</v>
      </c>
      <c r="BH11" s="239"/>
      <c r="BI11" s="239"/>
      <c r="BJ11" s="239"/>
      <c r="BK11" s="239"/>
      <c r="BL11" s="239"/>
      <c r="BM11" s="239"/>
      <c r="BN11" s="239"/>
      <c r="BO11" s="239"/>
      <c r="BP11" s="239">
        <v>0</v>
      </c>
      <c r="BQ11" s="239"/>
      <c r="BR11" s="239"/>
      <c r="BS11" s="239"/>
      <c r="BT11" s="239"/>
      <c r="BU11" s="239"/>
      <c r="BV11" s="239"/>
      <c r="BW11" s="239"/>
      <c r="BX11" s="239"/>
      <c r="BY11" s="225"/>
      <c r="BZ11" s="225"/>
      <c r="CA11" s="225"/>
      <c r="CB11" s="225"/>
      <c r="CC11" s="225"/>
      <c r="CD11" s="225"/>
      <c r="CE11" s="225"/>
      <c r="CF11" s="225"/>
      <c r="CG11" s="225"/>
    </row>
    <row r="12" spans="1:85" ht="51.75" customHeight="1">
      <c r="A12" s="237" t="s">
        <v>127</v>
      </c>
      <c r="B12" s="237"/>
      <c r="C12" s="237"/>
      <c r="D12" s="237"/>
      <c r="E12" s="237"/>
      <c r="F12" s="238" t="s">
        <v>299</v>
      </c>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7" t="s">
        <v>128</v>
      </c>
      <c r="AK12" s="237"/>
      <c r="AL12" s="237"/>
      <c r="AM12" s="237"/>
      <c r="AN12" s="237"/>
      <c r="AO12" s="237"/>
      <c r="AP12" s="225" t="s">
        <v>32</v>
      </c>
      <c r="AQ12" s="225"/>
      <c r="AR12" s="225"/>
      <c r="AS12" s="225"/>
      <c r="AT12" s="225"/>
      <c r="AU12" s="225"/>
      <c r="AV12" s="225"/>
      <c r="AW12" s="225"/>
      <c r="AX12" s="239">
        <f>AX14+AX18+AX22+AX23+AX27</f>
        <v>3227600</v>
      </c>
      <c r="AY12" s="239"/>
      <c r="AZ12" s="239"/>
      <c r="BA12" s="239"/>
      <c r="BB12" s="239"/>
      <c r="BC12" s="239"/>
      <c r="BD12" s="239"/>
      <c r="BE12" s="239"/>
      <c r="BF12" s="239"/>
      <c r="BG12" s="239">
        <f>BG14+BG18+BG22+BG23+BG27</f>
        <v>2690200</v>
      </c>
      <c r="BH12" s="239"/>
      <c r="BI12" s="239"/>
      <c r="BJ12" s="239"/>
      <c r="BK12" s="239"/>
      <c r="BL12" s="239"/>
      <c r="BM12" s="239"/>
      <c r="BN12" s="239"/>
      <c r="BO12" s="239"/>
      <c r="BP12" s="239">
        <f>BP14+BP18+BP22+BP23+BP27</f>
        <v>2664800</v>
      </c>
      <c r="BQ12" s="239"/>
      <c r="BR12" s="239"/>
      <c r="BS12" s="239"/>
      <c r="BT12" s="239"/>
      <c r="BU12" s="239"/>
      <c r="BV12" s="239"/>
      <c r="BW12" s="239"/>
      <c r="BX12" s="239"/>
      <c r="BY12" s="225"/>
      <c r="BZ12" s="225"/>
      <c r="CA12" s="225"/>
      <c r="CB12" s="225"/>
      <c r="CC12" s="225"/>
      <c r="CD12" s="225"/>
      <c r="CE12" s="225"/>
      <c r="CF12" s="225"/>
      <c r="CG12" s="225"/>
    </row>
    <row r="13" spans="1:85" ht="12.75">
      <c r="A13" s="242" t="s">
        <v>5</v>
      </c>
      <c r="B13" s="242"/>
      <c r="C13" s="242"/>
      <c r="D13" s="242"/>
      <c r="E13" s="242"/>
      <c r="F13" s="243" t="s">
        <v>220</v>
      </c>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2" t="s">
        <v>5</v>
      </c>
      <c r="AK13" s="242"/>
      <c r="AL13" s="242"/>
      <c r="AM13" s="242"/>
      <c r="AN13" s="242"/>
      <c r="AO13" s="242"/>
      <c r="AP13" s="244" t="s">
        <v>5</v>
      </c>
      <c r="AQ13" s="244"/>
      <c r="AR13" s="244"/>
      <c r="AS13" s="244"/>
      <c r="AT13" s="244"/>
      <c r="AU13" s="244"/>
      <c r="AV13" s="244"/>
      <c r="AW13" s="244"/>
      <c r="AX13" s="245"/>
      <c r="AY13" s="245"/>
      <c r="AZ13" s="245"/>
      <c r="BA13" s="245"/>
      <c r="BB13" s="245"/>
      <c r="BC13" s="245"/>
      <c r="BD13" s="245"/>
      <c r="BE13" s="245"/>
      <c r="BF13" s="245"/>
      <c r="BG13" s="245"/>
      <c r="BH13" s="245"/>
      <c r="BI13" s="245"/>
      <c r="BJ13" s="245"/>
      <c r="BK13" s="245"/>
      <c r="BL13" s="245"/>
      <c r="BM13" s="245"/>
      <c r="BN13" s="245"/>
      <c r="BO13" s="245"/>
      <c r="BP13" s="245"/>
      <c r="BQ13" s="245"/>
      <c r="BR13" s="245"/>
      <c r="BS13" s="245"/>
      <c r="BT13" s="245"/>
      <c r="BU13" s="245"/>
      <c r="BV13" s="245"/>
      <c r="BW13" s="245"/>
      <c r="BX13" s="245"/>
      <c r="BY13" s="244"/>
      <c r="BZ13" s="244"/>
      <c r="CA13" s="244"/>
      <c r="CB13" s="244"/>
      <c r="CC13" s="244"/>
      <c r="CD13" s="244"/>
      <c r="CE13" s="244"/>
      <c r="CF13" s="244"/>
      <c r="CG13" s="244"/>
    </row>
    <row r="14" spans="1:85" ht="36" customHeight="1">
      <c r="A14" s="240" t="s">
        <v>129</v>
      </c>
      <c r="B14" s="240"/>
      <c r="C14" s="240"/>
      <c r="D14" s="240"/>
      <c r="E14" s="240"/>
      <c r="F14" s="241" t="s">
        <v>300</v>
      </c>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0" t="s">
        <v>130</v>
      </c>
      <c r="AK14" s="240"/>
      <c r="AL14" s="240"/>
      <c r="AM14" s="240"/>
      <c r="AN14" s="240"/>
      <c r="AO14" s="240"/>
      <c r="AP14" s="236" t="s">
        <v>32</v>
      </c>
      <c r="AQ14" s="236"/>
      <c r="AR14" s="236"/>
      <c r="AS14" s="236"/>
      <c r="AT14" s="236"/>
      <c r="AU14" s="236"/>
      <c r="AV14" s="236"/>
      <c r="AW14" s="236"/>
      <c r="AX14" s="235">
        <f>AX16+AX17</f>
        <v>2404600</v>
      </c>
      <c r="AY14" s="235"/>
      <c r="AZ14" s="235"/>
      <c r="BA14" s="235"/>
      <c r="BB14" s="235"/>
      <c r="BC14" s="235"/>
      <c r="BD14" s="235"/>
      <c r="BE14" s="235"/>
      <c r="BF14" s="235"/>
      <c r="BG14" s="235">
        <f>BG16+BG17</f>
        <v>1867200</v>
      </c>
      <c r="BH14" s="235"/>
      <c r="BI14" s="235"/>
      <c r="BJ14" s="235"/>
      <c r="BK14" s="235"/>
      <c r="BL14" s="235"/>
      <c r="BM14" s="235"/>
      <c r="BN14" s="235"/>
      <c r="BO14" s="235"/>
      <c r="BP14" s="235">
        <f>BP16+BP17</f>
        <v>1841800</v>
      </c>
      <c r="BQ14" s="235"/>
      <c r="BR14" s="235"/>
      <c r="BS14" s="235"/>
      <c r="BT14" s="235"/>
      <c r="BU14" s="235"/>
      <c r="BV14" s="235"/>
      <c r="BW14" s="235"/>
      <c r="BX14" s="235"/>
      <c r="BY14" s="236"/>
      <c r="BZ14" s="236"/>
      <c r="CA14" s="236"/>
      <c r="CB14" s="236"/>
      <c r="CC14" s="236"/>
      <c r="CD14" s="236"/>
      <c r="CE14" s="236"/>
      <c r="CF14" s="236"/>
      <c r="CG14" s="236"/>
    </row>
    <row r="15" spans="1:85" ht="12" customHeight="1">
      <c r="A15" s="242" t="s">
        <v>5</v>
      </c>
      <c r="B15" s="242"/>
      <c r="C15" s="242"/>
      <c r="D15" s="242"/>
      <c r="E15" s="242"/>
      <c r="F15" s="243" t="s">
        <v>301</v>
      </c>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2" t="s">
        <v>5</v>
      </c>
      <c r="AK15" s="242"/>
      <c r="AL15" s="242"/>
      <c r="AM15" s="242"/>
      <c r="AN15" s="242"/>
      <c r="AO15" s="242"/>
      <c r="AP15" s="244" t="s">
        <v>5</v>
      </c>
      <c r="AQ15" s="244"/>
      <c r="AR15" s="244"/>
      <c r="AS15" s="244"/>
      <c r="AT15" s="244"/>
      <c r="AU15" s="244"/>
      <c r="AV15" s="244"/>
      <c r="AW15" s="244"/>
      <c r="AX15" s="245"/>
      <c r="AY15" s="245"/>
      <c r="AZ15" s="245"/>
      <c r="BA15" s="245"/>
      <c r="BB15" s="245"/>
      <c r="BC15" s="245"/>
      <c r="BD15" s="245"/>
      <c r="BE15" s="245"/>
      <c r="BF15" s="245"/>
      <c r="BG15" s="245"/>
      <c r="BH15" s="245"/>
      <c r="BI15" s="245"/>
      <c r="BJ15" s="245"/>
      <c r="BK15" s="245"/>
      <c r="BL15" s="245"/>
      <c r="BM15" s="245"/>
      <c r="BN15" s="245"/>
      <c r="BO15" s="245"/>
      <c r="BP15" s="245"/>
      <c r="BQ15" s="245"/>
      <c r="BR15" s="245"/>
      <c r="BS15" s="245"/>
      <c r="BT15" s="245"/>
      <c r="BU15" s="245"/>
      <c r="BV15" s="245"/>
      <c r="BW15" s="245"/>
      <c r="BX15" s="245"/>
      <c r="BY15" s="244"/>
      <c r="BZ15" s="244"/>
      <c r="CA15" s="244"/>
      <c r="CB15" s="244"/>
      <c r="CC15" s="244"/>
      <c r="CD15" s="244"/>
      <c r="CE15" s="244"/>
      <c r="CF15" s="244"/>
      <c r="CG15" s="244"/>
    </row>
    <row r="16" spans="1:85" ht="12" customHeight="1">
      <c r="A16" s="240" t="s">
        <v>131</v>
      </c>
      <c r="B16" s="240"/>
      <c r="C16" s="240"/>
      <c r="D16" s="240"/>
      <c r="E16" s="240"/>
      <c r="F16" s="241" t="s">
        <v>302</v>
      </c>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0" t="s">
        <v>132</v>
      </c>
      <c r="AK16" s="240"/>
      <c r="AL16" s="240"/>
      <c r="AM16" s="240"/>
      <c r="AN16" s="240"/>
      <c r="AO16" s="240"/>
      <c r="AP16" s="236" t="s">
        <v>32</v>
      </c>
      <c r="AQ16" s="236"/>
      <c r="AR16" s="236"/>
      <c r="AS16" s="236"/>
      <c r="AT16" s="236"/>
      <c r="AU16" s="236"/>
      <c r="AV16" s="236"/>
      <c r="AW16" s="236"/>
      <c r="AX16" s="235">
        <v>2404600</v>
      </c>
      <c r="AY16" s="235"/>
      <c r="AZ16" s="235"/>
      <c r="BA16" s="235"/>
      <c r="BB16" s="235"/>
      <c r="BC16" s="235"/>
      <c r="BD16" s="235"/>
      <c r="BE16" s="235"/>
      <c r="BF16" s="235"/>
      <c r="BG16" s="235">
        <v>1867200</v>
      </c>
      <c r="BH16" s="235"/>
      <c r="BI16" s="235"/>
      <c r="BJ16" s="235"/>
      <c r="BK16" s="235"/>
      <c r="BL16" s="235"/>
      <c r="BM16" s="235"/>
      <c r="BN16" s="235"/>
      <c r="BO16" s="235"/>
      <c r="BP16" s="235">
        <v>1841800</v>
      </c>
      <c r="BQ16" s="235"/>
      <c r="BR16" s="235"/>
      <c r="BS16" s="235"/>
      <c r="BT16" s="235"/>
      <c r="BU16" s="235"/>
      <c r="BV16" s="235"/>
      <c r="BW16" s="235"/>
      <c r="BX16" s="235"/>
      <c r="BY16" s="236"/>
      <c r="BZ16" s="236"/>
      <c r="CA16" s="236"/>
      <c r="CB16" s="236"/>
      <c r="CC16" s="236"/>
      <c r="CD16" s="236"/>
      <c r="CE16" s="236"/>
      <c r="CF16" s="236"/>
      <c r="CG16" s="236"/>
    </row>
    <row r="17" spans="1:85" ht="12" customHeight="1">
      <c r="A17" s="237" t="s">
        <v>133</v>
      </c>
      <c r="B17" s="237"/>
      <c r="C17" s="237"/>
      <c r="D17" s="237"/>
      <c r="E17" s="237"/>
      <c r="F17" s="238" t="s">
        <v>303</v>
      </c>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7" t="s">
        <v>134</v>
      </c>
      <c r="AK17" s="237"/>
      <c r="AL17" s="237"/>
      <c r="AM17" s="237"/>
      <c r="AN17" s="237"/>
      <c r="AO17" s="237"/>
      <c r="AP17" s="225" t="s">
        <v>32</v>
      </c>
      <c r="AQ17" s="225"/>
      <c r="AR17" s="225"/>
      <c r="AS17" s="225"/>
      <c r="AT17" s="225"/>
      <c r="AU17" s="225"/>
      <c r="AV17" s="225"/>
      <c r="AW17" s="225"/>
      <c r="AX17" s="239"/>
      <c r="AY17" s="239"/>
      <c r="AZ17" s="239"/>
      <c r="BA17" s="239"/>
      <c r="BB17" s="239"/>
      <c r="BC17" s="239"/>
      <c r="BD17" s="239"/>
      <c r="BE17" s="239"/>
      <c r="BF17" s="239"/>
      <c r="BG17" s="239"/>
      <c r="BH17" s="239"/>
      <c r="BI17" s="239"/>
      <c r="BJ17" s="239"/>
      <c r="BK17" s="239"/>
      <c r="BL17" s="239"/>
      <c r="BM17" s="239"/>
      <c r="BN17" s="239"/>
      <c r="BO17" s="239"/>
      <c r="BP17" s="239"/>
      <c r="BQ17" s="239"/>
      <c r="BR17" s="239"/>
      <c r="BS17" s="239"/>
      <c r="BT17" s="239"/>
      <c r="BU17" s="239"/>
      <c r="BV17" s="239"/>
      <c r="BW17" s="239"/>
      <c r="BX17" s="239"/>
      <c r="BY17" s="225"/>
      <c r="BZ17" s="225"/>
      <c r="CA17" s="225"/>
      <c r="CB17" s="225"/>
      <c r="CC17" s="225"/>
      <c r="CD17" s="225"/>
      <c r="CE17" s="225"/>
      <c r="CF17" s="225"/>
      <c r="CG17" s="225"/>
    </row>
    <row r="18" spans="1:85" ht="36.75" customHeight="1">
      <c r="A18" s="237" t="s">
        <v>135</v>
      </c>
      <c r="B18" s="237"/>
      <c r="C18" s="237"/>
      <c r="D18" s="237"/>
      <c r="E18" s="237"/>
      <c r="F18" s="238" t="s">
        <v>304</v>
      </c>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7" t="s">
        <v>136</v>
      </c>
      <c r="AK18" s="237"/>
      <c r="AL18" s="237"/>
      <c r="AM18" s="237"/>
      <c r="AN18" s="237"/>
      <c r="AO18" s="237"/>
      <c r="AP18" s="225" t="s">
        <v>32</v>
      </c>
      <c r="AQ18" s="225"/>
      <c r="AR18" s="225"/>
      <c r="AS18" s="225"/>
      <c r="AT18" s="225"/>
      <c r="AU18" s="225"/>
      <c r="AV18" s="225"/>
      <c r="AW18" s="225"/>
      <c r="AX18" s="239">
        <f>AX20+AX21</f>
        <v>0</v>
      </c>
      <c r="AY18" s="239"/>
      <c r="AZ18" s="239"/>
      <c r="BA18" s="239"/>
      <c r="BB18" s="239"/>
      <c r="BC18" s="239"/>
      <c r="BD18" s="239"/>
      <c r="BE18" s="239"/>
      <c r="BF18" s="239"/>
      <c r="BG18" s="239">
        <f>BG20+BG21</f>
        <v>0</v>
      </c>
      <c r="BH18" s="239"/>
      <c r="BI18" s="239"/>
      <c r="BJ18" s="239"/>
      <c r="BK18" s="239"/>
      <c r="BL18" s="239"/>
      <c r="BM18" s="239"/>
      <c r="BN18" s="239"/>
      <c r="BO18" s="239"/>
      <c r="BP18" s="239">
        <f>BP20+BP21</f>
        <v>0</v>
      </c>
      <c r="BQ18" s="239"/>
      <c r="BR18" s="239"/>
      <c r="BS18" s="239"/>
      <c r="BT18" s="239"/>
      <c r="BU18" s="239"/>
      <c r="BV18" s="239"/>
      <c r="BW18" s="239"/>
      <c r="BX18" s="239"/>
      <c r="BY18" s="225"/>
      <c r="BZ18" s="225"/>
      <c r="CA18" s="225"/>
      <c r="CB18" s="225"/>
      <c r="CC18" s="225"/>
      <c r="CD18" s="225"/>
      <c r="CE18" s="225"/>
      <c r="CF18" s="225"/>
      <c r="CG18" s="225"/>
    </row>
    <row r="19" spans="1:85" ht="12" customHeight="1">
      <c r="A19" s="242" t="s">
        <v>5</v>
      </c>
      <c r="B19" s="242"/>
      <c r="C19" s="242"/>
      <c r="D19" s="242"/>
      <c r="E19" s="242"/>
      <c r="F19" s="243" t="s">
        <v>301</v>
      </c>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2" t="s">
        <v>5</v>
      </c>
      <c r="AK19" s="242"/>
      <c r="AL19" s="242"/>
      <c r="AM19" s="242"/>
      <c r="AN19" s="242"/>
      <c r="AO19" s="242"/>
      <c r="AP19" s="244" t="s">
        <v>5</v>
      </c>
      <c r="AQ19" s="244"/>
      <c r="AR19" s="244"/>
      <c r="AS19" s="244"/>
      <c r="AT19" s="244"/>
      <c r="AU19" s="244"/>
      <c r="AV19" s="244"/>
      <c r="AW19" s="244"/>
      <c r="AX19" s="245"/>
      <c r="AY19" s="245"/>
      <c r="AZ19" s="245"/>
      <c r="BA19" s="245"/>
      <c r="BB19" s="245"/>
      <c r="BC19" s="245"/>
      <c r="BD19" s="245"/>
      <c r="BE19" s="245"/>
      <c r="BF19" s="245"/>
      <c r="BG19" s="245"/>
      <c r="BH19" s="245"/>
      <c r="BI19" s="245"/>
      <c r="BJ19" s="245"/>
      <c r="BK19" s="245"/>
      <c r="BL19" s="245"/>
      <c r="BM19" s="245"/>
      <c r="BN19" s="245"/>
      <c r="BO19" s="245"/>
      <c r="BP19" s="245"/>
      <c r="BQ19" s="245"/>
      <c r="BR19" s="245"/>
      <c r="BS19" s="245"/>
      <c r="BT19" s="245"/>
      <c r="BU19" s="245"/>
      <c r="BV19" s="245"/>
      <c r="BW19" s="245"/>
      <c r="BX19" s="245"/>
      <c r="BY19" s="244"/>
      <c r="BZ19" s="244"/>
      <c r="CA19" s="244"/>
      <c r="CB19" s="244"/>
      <c r="CC19" s="244"/>
      <c r="CD19" s="244"/>
      <c r="CE19" s="244"/>
      <c r="CF19" s="244"/>
      <c r="CG19" s="244"/>
    </row>
    <row r="20" spans="1:85" ht="12" customHeight="1">
      <c r="A20" s="240" t="s">
        <v>137</v>
      </c>
      <c r="B20" s="240"/>
      <c r="C20" s="240"/>
      <c r="D20" s="240"/>
      <c r="E20" s="240"/>
      <c r="F20" s="241" t="s">
        <v>302</v>
      </c>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0" t="s">
        <v>138</v>
      </c>
      <c r="AK20" s="240"/>
      <c r="AL20" s="240"/>
      <c r="AM20" s="240"/>
      <c r="AN20" s="240"/>
      <c r="AO20" s="240"/>
      <c r="AP20" s="236" t="s">
        <v>32</v>
      </c>
      <c r="AQ20" s="236"/>
      <c r="AR20" s="236"/>
      <c r="AS20" s="236"/>
      <c r="AT20" s="236"/>
      <c r="AU20" s="236"/>
      <c r="AV20" s="236"/>
      <c r="AW20" s="236"/>
      <c r="AX20" s="235"/>
      <c r="AY20" s="235"/>
      <c r="AZ20" s="235"/>
      <c r="BA20" s="235"/>
      <c r="BB20" s="235"/>
      <c r="BC20" s="235"/>
      <c r="BD20" s="235"/>
      <c r="BE20" s="235"/>
      <c r="BF20" s="235"/>
      <c r="BG20" s="235"/>
      <c r="BH20" s="235"/>
      <c r="BI20" s="235"/>
      <c r="BJ20" s="235"/>
      <c r="BK20" s="235"/>
      <c r="BL20" s="235"/>
      <c r="BM20" s="235"/>
      <c r="BN20" s="235"/>
      <c r="BO20" s="235"/>
      <c r="BP20" s="235"/>
      <c r="BQ20" s="235"/>
      <c r="BR20" s="235"/>
      <c r="BS20" s="235"/>
      <c r="BT20" s="235"/>
      <c r="BU20" s="235"/>
      <c r="BV20" s="235"/>
      <c r="BW20" s="235"/>
      <c r="BX20" s="235"/>
      <c r="BY20" s="236"/>
      <c r="BZ20" s="236"/>
      <c r="CA20" s="236"/>
      <c r="CB20" s="236"/>
      <c r="CC20" s="236"/>
      <c r="CD20" s="236"/>
      <c r="CE20" s="236"/>
      <c r="CF20" s="236"/>
      <c r="CG20" s="236"/>
    </row>
    <row r="21" spans="1:85" ht="12" customHeight="1">
      <c r="A21" s="237" t="s">
        <v>139</v>
      </c>
      <c r="B21" s="237"/>
      <c r="C21" s="237"/>
      <c r="D21" s="237"/>
      <c r="E21" s="237"/>
      <c r="F21" s="238" t="s">
        <v>303</v>
      </c>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7" t="s">
        <v>140</v>
      </c>
      <c r="AK21" s="237"/>
      <c r="AL21" s="237"/>
      <c r="AM21" s="237"/>
      <c r="AN21" s="237"/>
      <c r="AO21" s="237"/>
      <c r="AP21" s="225" t="s">
        <v>32</v>
      </c>
      <c r="AQ21" s="225"/>
      <c r="AR21" s="225"/>
      <c r="AS21" s="225"/>
      <c r="AT21" s="225"/>
      <c r="AU21" s="225"/>
      <c r="AV21" s="225"/>
      <c r="AW21" s="225"/>
      <c r="AX21" s="239"/>
      <c r="AY21" s="239"/>
      <c r="AZ21" s="239"/>
      <c r="BA21" s="239"/>
      <c r="BB21" s="239"/>
      <c r="BC21" s="239"/>
      <c r="BD21" s="239"/>
      <c r="BE21" s="239"/>
      <c r="BF21" s="239"/>
      <c r="BG21" s="239"/>
      <c r="BH21" s="239"/>
      <c r="BI21" s="239"/>
      <c r="BJ21" s="239"/>
      <c r="BK21" s="239"/>
      <c r="BL21" s="239"/>
      <c r="BM21" s="239"/>
      <c r="BN21" s="239"/>
      <c r="BO21" s="239"/>
      <c r="BP21" s="239"/>
      <c r="BQ21" s="239"/>
      <c r="BR21" s="239"/>
      <c r="BS21" s="239"/>
      <c r="BT21" s="239"/>
      <c r="BU21" s="239"/>
      <c r="BV21" s="239"/>
      <c r="BW21" s="239"/>
      <c r="BX21" s="239"/>
      <c r="BY21" s="225"/>
      <c r="BZ21" s="225"/>
      <c r="CA21" s="225"/>
      <c r="CB21" s="225"/>
      <c r="CC21" s="225"/>
      <c r="CD21" s="225"/>
      <c r="CE21" s="225"/>
      <c r="CF21" s="225"/>
      <c r="CG21" s="225"/>
    </row>
    <row r="22" spans="1:85" ht="24.75" customHeight="1">
      <c r="A22" s="237" t="s">
        <v>141</v>
      </c>
      <c r="B22" s="237"/>
      <c r="C22" s="237"/>
      <c r="D22" s="237"/>
      <c r="E22" s="237"/>
      <c r="F22" s="238" t="s">
        <v>305</v>
      </c>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7" t="s">
        <v>142</v>
      </c>
      <c r="AK22" s="237"/>
      <c r="AL22" s="237"/>
      <c r="AM22" s="237"/>
      <c r="AN22" s="237"/>
      <c r="AO22" s="237"/>
      <c r="AP22" s="225" t="s">
        <v>32</v>
      </c>
      <c r="AQ22" s="225"/>
      <c r="AR22" s="225"/>
      <c r="AS22" s="225"/>
      <c r="AT22" s="225"/>
      <c r="AU22" s="225"/>
      <c r="AV22" s="225"/>
      <c r="AW22" s="225"/>
      <c r="AX22" s="239">
        <v>123000</v>
      </c>
      <c r="AY22" s="239"/>
      <c r="AZ22" s="239"/>
      <c r="BA22" s="239"/>
      <c r="BB22" s="239"/>
      <c r="BC22" s="239"/>
      <c r="BD22" s="239"/>
      <c r="BE22" s="239"/>
      <c r="BF22" s="239"/>
      <c r="BG22" s="239">
        <v>123000</v>
      </c>
      <c r="BH22" s="239"/>
      <c r="BI22" s="239"/>
      <c r="BJ22" s="239"/>
      <c r="BK22" s="239"/>
      <c r="BL22" s="239"/>
      <c r="BM22" s="239"/>
      <c r="BN22" s="239"/>
      <c r="BO22" s="239"/>
      <c r="BP22" s="239">
        <v>123000</v>
      </c>
      <c r="BQ22" s="239"/>
      <c r="BR22" s="239"/>
      <c r="BS22" s="239"/>
      <c r="BT22" s="239"/>
      <c r="BU22" s="239"/>
      <c r="BV22" s="239"/>
      <c r="BW22" s="239"/>
      <c r="BX22" s="239"/>
      <c r="BY22" s="225"/>
      <c r="BZ22" s="225"/>
      <c r="CA22" s="225"/>
      <c r="CB22" s="225"/>
      <c r="CC22" s="225"/>
      <c r="CD22" s="225"/>
      <c r="CE22" s="225"/>
      <c r="CF22" s="225"/>
      <c r="CG22" s="225"/>
    </row>
    <row r="23" spans="1:85" ht="12.75">
      <c r="A23" s="237" t="s">
        <v>143</v>
      </c>
      <c r="B23" s="237"/>
      <c r="C23" s="237"/>
      <c r="D23" s="237"/>
      <c r="E23" s="237"/>
      <c r="F23" s="238" t="s">
        <v>306</v>
      </c>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7" t="s">
        <v>144</v>
      </c>
      <c r="AK23" s="237"/>
      <c r="AL23" s="237"/>
      <c r="AM23" s="237"/>
      <c r="AN23" s="237"/>
      <c r="AO23" s="237"/>
      <c r="AP23" s="225" t="s">
        <v>32</v>
      </c>
      <c r="AQ23" s="225"/>
      <c r="AR23" s="225"/>
      <c r="AS23" s="225"/>
      <c r="AT23" s="225"/>
      <c r="AU23" s="225"/>
      <c r="AV23" s="225"/>
      <c r="AW23" s="225"/>
      <c r="AX23" s="239">
        <f>AX25+AX26</f>
        <v>0</v>
      </c>
      <c r="AY23" s="239"/>
      <c r="AZ23" s="239"/>
      <c r="BA23" s="239"/>
      <c r="BB23" s="239"/>
      <c r="BC23" s="239"/>
      <c r="BD23" s="239"/>
      <c r="BE23" s="239"/>
      <c r="BF23" s="239"/>
      <c r="BG23" s="239">
        <f>BG25+BG26</f>
        <v>0</v>
      </c>
      <c r="BH23" s="239"/>
      <c r="BI23" s="239"/>
      <c r="BJ23" s="239"/>
      <c r="BK23" s="239"/>
      <c r="BL23" s="239"/>
      <c r="BM23" s="239"/>
      <c r="BN23" s="239"/>
      <c r="BO23" s="239"/>
      <c r="BP23" s="239">
        <f>BP25+BP26</f>
        <v>0</v>
      </c>
      <c r="BQ23" s="239"/>
      <c r="BR23" s="239"/>
      <c r="BS23" s="239"/>
      <c r="BT23" s="239"/>
      <c r="BU23" s="239"/>
      <c r="BV23" s="239"/>
      <c r="BW23" s="239"/>
      <c r="BX23" s="239"/>
      <c r="BY23" s="225"/>
      <c r="BZ23" s="225"/>
      <c r="CA23" s="225"/>
      <c r="CB23" s="225"/>
      <c r="CC23" s="225"/>
      <c r="CD23" s="225"/>
      <c r="CE23" s="225"/>
      <c r="CF23" s="225"/>
      <c r="CG23" s="225"/>
    </row>
    <row r="24" spans="1:85" ht="12" customHeight="1">
      <c r="A24" s="242" t="s">
        <v>5</v>
      </c>
      <c r="B24" s="242"/>
      <c r="C24" s="242"/>
      <c r="D24" s="242"/>
      <c r="E24" s="242"/>
      <c r="F24" s="243" t="s">
        <v>301</v>
      </c>
      <c r="G24" s="243"/>
      <c r="H24" s="243"/>
      <c r="I24" s="243"/>
      <c r="J24" s="243"/>
      <c r="K24" s="243"/>
      <c r="L24" s="243"/>
      <c r="M24" s="243"/>
      <c r="N24" s="243"/>
      <c r="O24" s="243"/>
      <c r="P24" s="243"/>
      <c r="Q24" s="243"/>
      <c r="R24" s="243"/>
      <c r="S24" s="243"/>
      <c r="T24" s="243"/>
      <c r="U24" s="243"/>
      <c r="V24" s="243"/>
      <c r="W24" s="243"/>
      <c r="X24" s="243"/>
      <c r="Y24" s="243"/>
      <c r="Z24" s="243"/>
      <c r="AA24" s="243"/>
      <c r="AB24" s="243"/>
      <c r="AC24" s="243"/>
      <c r="AD24" s="243"/>
      <c r="AE24" s="243"/>
      <c r="AF24" s="243"/>
      <c r="AG24" s="243"/>
      <c r="AH24" s="243"/>
      <c r="AI24" s="243"/>
      <c r="AJ24" s="242" t="s">
        <v>5</v>
      </c>
      <c r="AK24" s="242"/>
      <c r="AL24" s="242"/>
      <c r="AM24" s="242"/>
      <c r="AN24" s="242"/>
      <c r="AO24" s="242"/>
      <c r="AP24" s="244" t="s">
        <v>5</v>
      </c>
      <c r="AQ24" s="244"/>
      <c r="AR24" s="244"/>
      <c r="AS24" s="244"/>
      <c r="AT24" s="244"/>
      <c r="AU24" s="244"/>
      <c r="AV24" s="244"/>
      <c r="AW24" s="244"/>
      <c r="AX24" s="245"/>
      <c r="AY24" s="245"/>
      <c r="AZ24" s="245"/>
      <c r="BA24" s="245"/>
      <c r="BB24" s="245"/>
      <c r="BC24" s="245"/>
      <c r="BD24" s="245"/>
      <c r="BE24" s="245"/>
      <c r="BF24" s="245"/>
      <c r="BG24" s="245"/>
      <c r="BH24" s="245"/>
      <c r="BI24" s="245"/>
      <c r="BJ24" s="245"/>
      <c r="BK24" s="245"/>
      <c r="BL24" s="245"/>
      <c r="BM24" s="245"/>
      <c r="BN24" s="245"/>
      <c r="BO24" s="245"/>
      <c r="BP24" s="245"/>
      <c r="BQ24" s="245"/>
      <c r="BR24" s="245"/>
      <c r="BS24" s="245"/>
      <c r="BT24" s="245"/>
      <c r="BU24" s="245"/>
      <c r="BV24" s="245"/>
      <c r="BW24" s="245"/>
      <c r="BX24" s="245"/>
      <c r="BY24" s="244"/>
      <c r="BZ24" s="244"/>
      <c r="CA24" s="244"/>
      <c r="CB24" s="244"/>
      <c r="CC24" s="244"/>
      <c r="CD24" s="244"/>
      <c r="CE24" s="244"/>
      <c r="CF24" s="244"/>
      <c r="CG24" s="244"/>
    </row>
    <row r="25" spans="1:85" ht="12" customHeight="1">
      <c r="A25" s="240" t="s">
        <v>145</v>
      </c>
      <c r="B25" s="240"/>
      <c r="C25" s="240"/>
      <c r="D25" s="240"/>
      <c r="E25" s="240"/>
      <c r="F25" s="241" t="s">
        <v>302</v>
      </c>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0" t="s">
        <v>146</v>
      </c>
      <c r="AK25" s="240"/>
      <c r="AL25" s="240"/>
      <c r="AM25" s="240"/>
      <c r="AN25" s="240"/>
      <c r="AO25" s="240"/>
      <c r="AP25" s="236" t="s">
        <v>32</v>
      </c>
      <c r="AQ25" s="236"/>
      <c r="AR25" s="236"/>
      <c r="AS25" s="236"/>
      <c r="AT25" s="236"/>
      <c r="AU25" s="236"/>
      <c r="AV25" s="236"/>
      <c r="AW25" s="236"/>
      <c r="AX25" s="235"/>
      <c r="AY25" s="235"/>
      <c r="AZ25" s="235"/>
      <c r="BA25" s="235"/>
      <c r="BB25" s="235"/>
      <c r="BC25" s="235"/>
      <c r="BD25" s="235"/>
      <c r="BE25" s="235"/>
      <c r="BF25" s="235"/>
      <c r="BG25" s="235"/>
      <c r="BH25" s="235"/>
      <c r="BI25" s="235"/>
      <c r="BJ25" s="235"/>
      <c r="BK25" s="235"/>
      <c r="BL25" s="235"/>
      <c r="BM25" s="235"/>
      <c r="BN25" s="235"/>
      <c r="BO25" s="235"/>
      <c r="BP25" s="235"/>
      <c r="BQ25" s="235"/>
      <c r="BR25" s="235"/>
      <c r="BS25" s="235"/>
      <c r="BT25" s="235"/>
      <c r="BU25" s="235"/>
      <c r="BV25" s="235"/>
      <c r="BW25" s="235"/>
      <c r="BX25" s="235"/>
      <c r="BY25" s="236"/>
      <c r="BZ25" s="236"/>
      <c r="CA25" s="236"/>
      <c r="CB25" s="236"/>
      <c r="CC25" s="236"/>
      <c r="CD25" s="236"/>
      <c r="CE25" s="236"/>
      <c r="CF25" s="236"/>
      <c r="CG25" s="236"/>
    </row>
    <row r="26" spans="1:85" ht="15" customHeight="1">
      <c r="A26" s="237" t="s">
        <v>147</v>
      </c>
      <c r="B26" s="237"/>
      <c r="C26" s="237"/>
      <c r="D26" s="237"/>
      <c r="E26" s="237"/>
      <c r="F26" s="238" t="s">
        <v>303</v>
      </c>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7" t="s">
        <v>148</v>
      </c>
      <c r="AK26" s="237"/>
      <c r="AL26" s="237"/>
      <c r="AM26" s="237"/>
      <c r="AN26" s="237"/>
      <c r="AO26" s="237"/>
      <c r="AP26" s="225" t="s">
        <v>32</v>
      </c>
      <c r="AQ26" s="225"/>
      <c r="AR26" s="225"/>
      <c r="AS26" s="225"/>
      <c r="AT26" s="225"/>
      <c r="AU26" s="225"/>
      <c r="AV26" s="225"/>
      <c r="AW26" s="225"/>
      <c r="AX26" s="239"/>
      <c r="AY26" s="239"/>
      <c r="AZ26" s="239"/>
      <c r="BA26" s="239"/>
      <c r="BB26" s="239"/>
      <c r="BC26" s="239"/>
      <c r="BD26" s="239"/>
      <c r="BE26" s="239"/>
      <c r="BF26" s="239"/>
      <c r="BG26" s="239"/>
      <c r="BH26" s="239"/>
      <c r="BI26" s="239"/>
      <c r="BJ26" s="239"/>
      <c r="BK26" s="239"/>
      <c r="BL26" s="239"/>
      <c r="BM26" s="239"/>
      <c r="BN26" s="239"/>
      <c r="BO26" s="239"/>
      <c r="BP26" s="239"/>
      <c r="BQ26" s="239"/>
      <c r="BR26" s="239"/>
      <c r="BS26" s="239"/>
      <c r="BT26" s="239"/>
      <c r="BU26" s="239"/>
      <c r="BV26" s="239"/>
      <c r="BW26" s="239"/>
      <c r="BX26" s="239"/>
      <c r="BY26" s="225"/>
      <c r="BZ26" s="225"/>
      <c r="CA26" s="225"/>
      <c r="CB26" s="225"/>
      <c r="CC26" s="225"/>
      <c r="CD26" s="225"/>
      <c r="CE26" s="225"/>
      <c r="CF26" s="225"/>
      <c r="CG26" s="225"/>
    </row>
    <row r="27" spans="1:85" ht="12.75" customHeight="1">
      <c r="A27" s="237" t="s">
        <v>149</v>
      </c>
      <c r="B27" s="237"/>
      <c r="C27" s="237"/>
      <c r="D27" s="237"/>
      <c r="E27" s="237"/>
      <c r="F27" s="238" t="s">
        <v>307</v>
      </c>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7" t="s">
        <v>150</v>
      </c>
      <c r="AK27" s="237"/>
      <c r="AL27" s="237"/>
      <c r="AM27" s="237"/>
      <c r="AN27" s="237"/>
      <c r="AO27" s="237"/>
      <c r="AP27" s="225" t="s">
        <v>32</v>
      </c>
      <c r="AQ27" s="225"/>
      <c r="AR27" s="225"/>
      <c r="AS27" s="225"/>
      <c r="AT27" s="225"/>
      <c r="AU27" s="225"/>
      <c r="AV27" s="225"/>
      <c r="AW27" s="225"/>
      <c r="AX27" s="239">
        <f>AX29+AX30</f>
        <v>700000</v>
      </c>
      <c r="AY27" s="239"/>
      <c r="AZ27" s="239"/>
      <c r="BA27" s="239"/>
      <c r="BB27" s="239"/>
      <c r="BC27" s="239"/>
      <c r="BD27" s="239"/>
      <c r="BE27" s="239"/>
      <c r="BF27" s="239"/>
      <c r="BG27" s="239">
        <f>BG29+BG30</f>
        <v>700000</v>
      </c>
      <c r="BH27" s="239"/>
      <c r="BI27" s="239"/>
      <c r="BJ27" s="239"/>
      <c r="BK27" s="239"/>
      <c r="BL27" s="239"/>
      <c r="BM27" s="239"/>
      <c r="BN27" s="239"/>
      <c r="BO27" s="239"/>
      <c r="BP27" s="239">
        <f>BP29+BP30</f>
        <v>700000</v>
      </c>
      <c r="BQ27" s="239"/>
      <c r="BR27" s="239"/>
      <c r="BS27" s="239"/>
      <c r="BT27" s="239"/>
      <c r="BU27" s="239"/>
      <c r="BV27" s="239"/>
      <c r="BW27" s="239"/>
      <c r="BX27" s="239"/>
      <c r="BY27" s="225"/>
      <c r="BZ27" s="225"/>
      <c r="CA27" s="225"/>
      <c r="CB27" s="225"/>
      <c r="CC27" s="225"/>
      <c r="CD27" s="225"/>
      <c r="CE27" s="225"/>
      <c r="CF27" s="225"/>
      <c r="CG27" s="225"/>
    </row>
    <row r="28" spans="1:85" ht="12" customHeight="1">
      <c r="A28" s="242" t="s">
        <v>5</v>
      </c>
      <c r="B28" s="242"/>
      <c r="C28" s="242"/>
      <c r="D28" s="242"/>
      <c r="E28" s="242"/>
      <c r="F28" s="243" t="s">
        <v>301</v>
      </c>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2" t="s">
        <v>5</v>
      </c>
      <c r="AK28" s="242"/>
      <c r="AL28" s="242"/>
      <c r="AM28" s="242"/>
      <c r="AN28" s="242"/>
      <c r="AO28" s="242"/>
      <c r="AP28" s="244" t="s">
        <v>5</v>
      </c>
      <c r="AQ28" s="244"/>
      <c r="AR28" s="244"/>
      <c r="AS28" s="244"/>
      <c r="AT28" s="244"/>
      <c r="AU28" s="244"/>
      <c r="AV28" s="244"/>
      <c r="AW28" s="244"/>
      <c r="AX28" s="245"/>
      <c r="AY28" s="245"/>
      <c r="AZ28" s="245"/>
      <c r="BA28" s="245"/>
      <c r="BB28" s="245"/>
      <c r="BC28" s="245"/>
      <c r="BD28" s="245"/>
      <c r="BE28" s="245"/>
      <c r="BF28" s="245"/>
      <c r="BG28" s="245"/>
      <c r="BH28" s="245"/>
      <c r="BI28" s="245"/>
      <c r="BJ28" s="245"/>
      <c r="BK28" s="245"/>
      <c r="BL28" s="245"/>
      <c r="BM28" s="245"/>
      <c r="BN28" s="245"/>
      <c r="BO28" s="245"/>
      <c r="BP28" s="245"/>
      <c r="BQ28" s="245"/>
      <c r="BR28" s="245"/>
      <c r="BS28" s="245"/>
      <c r="BT28" s="245"/>
      <c r="BU28" s="245"/>
      <c r="BV28" s="245"/>
      <c r="BW28" s="245"/>
      <c r="BX28" s="245"/>
      <c r="BY28" s="244"/>
      <c r="BZ28" s="244"/>
      <c r="CA28" s="244"/>
      <c r="CB28" s="244"/>
      <c r="CC28" s="244"/>
      <c r="CD28" s="244"/>
      <c r="CE28" s="244"/>
      <c r="CF28" s="244"/>
      <c r="CG28" s="244"/>
    </row>
    <row r="29" spans="1:85" ht="12.75">
      <c r="A29" s="240" t="s">
        <v>151</v>
      </c>
      <c r="B29" s="240"/>
      <c r="C29" s="240"/>
      <c r="D29" s="240"/>
      <c r="E29" s="240"/>
      <c r="F29" s="241" t="s">
        <v>302</v>
      </c>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0" t="s">
        <v>152</v>
      </c>
      <c r="AK29" s="240"/>
      <c r="AL29" s="240"/>
      <c r="AM29" s="240"/>
      <c r="AN29" s="240"/>
      <c r="AO29" s="240"/>
      <c r="AP29" s="236" t="s">
        <v>32</v>
      </c>
      <c r="AQ29" s="236"/>
      <c r="AR29" s="236"/>
      <c r="AS29" s="236"/>
      <c r="AT29" s="236"/>
      <c r="AU29" s="236"/>
      <c r="AV29" s="236"/>
      <c r="AW29" s="236"/>
      <c r="AX29" s="235">
        <v>700000</v>
      </c>
      <c r="AY29" s="235"/>
      <c r="AZ29" s="235"/>
      <c r="BA29" s="235"/>
      <c r="BB29" s="235"/>
      <c r="BC29" s="235"/>
      <c r="BD29" s="235"/>
      <c r="BE29" s="235"/>
      <c r="BF29" s="235"/>
      <c r="BG29" s="235">
        <v>700000</v>
      </c>
      <c r="BH29" s="235"/>
      <c r="BI29" s="235"/>
      <c r="BJ29" s="235"/>
      <c r="BK29" s="235"/>
      <c r="BL29" s="235"/>
      <c r="BM29" s="235"/>
      <c r="BN29" s="235"/>
      <c r="BO29" s="235"/>
      <c r="BP29" s="235">
        <v>700000</v>
      </c>
      <c r="BQ29" s="235"/>
      <c r="BR29" s="235"/>
      <c r="BS29" s="235"/>
      <c r="BT29" s="235"/>
      <c r="BU29" s="235"/>
      <c r="BV29" s="235"/>
      <c r="BW29" s="235"/>
      <c r="BX29" s="235"/>
      <c r="BY29" s="236"/>
      <c r="BZ29" s="236"/>
      <c r="CA29" s="236"/>
      <c r="CB29" s="236"/>
      <c r="CC29" s="236"/>
      <c r="CD29" s="236"/>
      <c r="CE29" s="236"/>
      <c r="CF29" s="236"/>
      <c r="CG29" s="236"/>
    </row>
    <row r="30" spans="1:85" ht="12.75" customHeight="1">
      <c r="A30" s="237" t="s">
        <v>153</v>
      </c>
      <c r="B30" s="237"/>
      <c r="C30" s="237"/>
      <c r="D30" s="237"/>
      <c r="E30" s="237"/>
      <c r="F30" s="238" t="s">
        <v>308</v>
      </c>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7" t="s">
        <v>154</v>
      </c>
      <c r="AK30" s="237"/>
      <c r="AL30" s="237"/>
      <c r="AM30" s="237"/>
      <c r="AN30" s="237"/>
      <c r="AO30" s="237"/>
      <c r="AP30" s="225" t="s">
        <v>32</v>
      </c>
      <c r="AQ30" s="225"/>
      <c r="AR30" s="225"/>
      <c r="AS30" s="225"/>
      <c r="AT30" s="225"/>
      <c r="AU30" s="225"/>
      <c r="AV30" s="225"/>
      <c r="AW30" s="225"/>
      <c r="AX30" s="239"/>
      <c r="AY30" s="239"/>
      <c r="AZ30" s="239"/>
      <c r="BA30" s="239"/>
      <c r="BB30" s="239"/>
      <c r="BC30" s="239"/>
      <c r="BD30" s="239"/>
      <c r="BE30" s="239"/>
      <c r="BF30" s="239"/>
      <c r="BG30" s="239"/>
      <c r="BH30" s="239"/>
      <c r="BI30" s="239"/>
      <c r="BJ30" s="239"/>
      <c r="BK30" s="239"/>
      <c r="BL30" s="239"/>
      <c r="BM30" s="239"/>
      <c r="BN30" s="239"/>
      <c r="BO30" s="239"/>
      <c r="BP30" s="239"/>
      <c r="BQ30" s="239"/>
      <c r="BR30" s="239"/>
      <c r="BS30" s="239"/>
      <c r="BT30" s="239"/>
      <c r="BU30" s="239"/>
      <c r="BV30" s="239"/>
      <c r="BW30" s="239"/>
      <c r="BX30" s="239"/>
      <c r="BY30" s="225"/>
      <c r="BZ30" s="225"/>
      <c r="CA30" s="225"/>
      <c r="CB30" s="225"/>
      <c r="CC30" s="225"/>
      <c r="CD30" s="225"/>
      <c r="CE30" s="225"/>
      <c r="CF30" s="225"/>
      <c r="CG30" s="225"/>
    </row>
    <row r="31" spans="1:85" s="23" customFormat="1" ht="49.5" customHeight="1">
      <c r="A31" s="234" t="s">
        <v>155</v>
      </c>
      <c r="B31" s="234"/>
      <c r="C31" s="234"/>
      <c r="D31" s="234"/>
      <c r="E31" s="234"/>
      <c r="F31" s="227" t="s">
        <v>159</v>
      </c>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34" t="s">
        <v>156</v>
      </c>
      <c r="AK31" s="234"/>
      <c r="AL31" s="234"/>
      <c r="AM31" s="234"/>
      <c r="AN31" s="234"/>
      <c r="AO31" s="234"/>
      <c r="AP31" s="224" t="s">
        <v>32</v>
      </c>
      <c r="AQ31" s="224"/>
      <c r="AR31" s="224"/>
      <c r="AS31" s="224"/>
      <c r="AT31" s="224"/>
      <c r="AU31" s="224"/>
      <c r="AV31" s="224"/>
      <c r="AW31" s="224"/>
      <c r="AX31" s="223">
        <v>0</v>
      </c>
      <c r="AY31" s="223"/>
      <c r="AZ31" s="223"/>
      <c r="BA31" s="223"/>
      <c r="BB31" s="223"/>
      <c r="BC31" s="223"/>
      <c r="BD31" s="223"/>
      <c r="BE31" s="223"/>
      <c r="BF31" s="223"/>
      <c r="BG31" s="223">
        <v>0</v>
      </c>
      <c r="BH31" s="223"/>
      <c r="BI31" s="223"/>
      <c r="BJ31" s="223"/>
      <c r="BK31" s="223"/>
      <c r="BL31" s="223"/>
      <c r="BM31" s="223"/>
      <c r="BN31" s="223"/>
      <c r="BO31" s="223"/>
      <c r="BP31" s="223">
        <v>0</v>
      </c>
      <c r="BQ31" s="223"/>
      <c r="BR31" s="223"/>
      <c r="BS31" s="223"/>
      <c r="BT31" s="223"/>
      <c r="BU31" s="223"/>
      <c r="BV31" s="223"/>
      <c r="BW31" s="223"/>
      <c r="BX31" s="223"/>
      <c r="BY31" s="224"/>
      <c r="BZ31" s="224"/>
      <c r="CA31" s="224"/>
      <c r="CB31" s="224"/>
      <c r="CC31" s="224"/>
      <c r="CD31" s="224"/>
      <c r="CE31" s="224"/>
      <c r="CF31" s="224"/>
      <c r="CG31" s="224"/>
    </row>
    <row r="32" spans="1:85" ht="12" customHeight="1">
      <c r="A32" s="237" t="s">
        <v>5</v>
      </c>
      <c r="B32" s="237"/>
      <c r="C32" s="237"/>
      <c r="D32" s="237"/>
      <c r="E32" s="237"/>
      <c r="F32" s="264" t="s">
        <v>309</v>
      </c>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6"/>
      <c r="AJ32" s="237" t="s">
        <v>157</v>
      </c>
      <c r="AK32" s="237"/>
      <c r="AL32" s="237"/>
      <c r="AM32" s="237"/>
      <c r="AN32" s="237"/>
      <c r="AO32" s="237"/>
      <c r="AP32" s="225" t="s">
        <v>5</v>
      </c>
      <c r="AQ32" s="225"/>
      <c r="AR32" s="225"/>
      <c r="AS32" s="225"/>
      <c r="AT32" s="225"/>
      <c r="AU32" s="225"/>
      <c r="AV32" s="225"/>
      <c r="AW32" s="225"/>
      <c r="AX32" s="6"/>
      <c r="AY32" s="7"/>
      <c r="AZ32" s="7"/>
      <c r="BA32" s="7"/>
      <c r="BB32" s="7"/>
      <c r="BC32" s="7"/>
      <c r="BD32" s="7"/>
      <c r="BE32" s="7"/>
      <c r="BF32" s="8"/>
      <c r="BG32" s="6"/>
      <c r="BH32" s="7"/>
      <c r="BI32" s="7"/>
      <c r="BJ32" s="7"/>
      <c r="BK32" s="7"/>
      <c r="BL32" s="7"/>
      <c r="BM32" s="7"/>
      <c r="BN32" s="7"/>
      <c r="BO32" s="8"/>
      <c r="BP32" s="6"/>
      <c r="BQ32" s="7"/>
      <c r="BR32" s="7"/>
      <c r="BS32" s="7"/>
      <c r="BT32" s="7"/>
      <c r="BU32" s="7"/>
      <c r="BV32" s="7"/>
      <c r="BW32" s="7"/>
      <c r="BX32" s="8"/>
      <c r="BY32" s="262"/>
      <c r="BZ32" s="200"/>
      <c r="CA32" s="200"/>
      <c r="CB32" s="200"/>
      <c r="CC32" s="200"/>
      <c r="CD32" s="200"/>
      <c r="CE32" s="200"/>
      <c r="CF32" s="200"/>
      <c r="CG32" s="263"/>
    </row>
    <row r="33" spans="1:85" s="23" customFormat="1" ht="47.25" customHeight="1">
      <c r="A33" s="226" t="s">
        <v>158</v>
      </c>
      <c r="B33" s="226"/>
      <c r="C33" s="226"/>
      <c r="D33" s="226"/>
      <c r="E33" s="226"/>
      <c r="F33" s="227" t="s">
        <v>188</v>
      </c>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6" t="s">
        <v>160</v>
      </c>
      <c r="AK33" s="226"/>
      <c r="AL33" s="226"/>
      <c r="AM33" s="226"/>
      <c r="AN33" s="226"/>
      <c r="AO33" s="226"/>
      <c r="AP33" s="228"/>
      <c r="AQ33" s="229"/>
      <c r="AR33" s="229"/>
      <c r="AS33" s="229"/>
      <c r="AT33" s="229"/>
      <c r="AU33" s="229"/>
      <c r="AV33" s="229"/>
      <c r="AW33" s="230"/>
      <c r="AX33" s="231">
        <f>AX34</f>
        <v>4521200</v>
      </c>
      <c r="AY33" s="232"/>
      <c r="AZ33" s="232"/>
      <c r="BA33" s="232"/>
      <c r="BB33" s="232"/>
      <c r="BC33" s="232"/>
      <c r="BD33" s="232"/>
      <c r="BE33" s="232"/>
      <c r="BF33" s="233"/>
      <c r="BG33" s="231">
        <f>BG34</f>
        <v>3960800</v>
      </c>
      <c r="BH33" s="232"/>
      <c r="BI33" s="232"/>
      <c r="BJ33" s="232"/>
      <c r="BK33" s="232"/>
      <c r="BL33" s="232"/>
      <c r="BM33" s="232"/>
      <c r="BN33" s="232"/>
      <c r="BO33" s="233"/>
      <c r="BP33" s="231">
        <f>BP34</f>
        <v>3461400</v>
      </c>
      <c r="BQ33" s="232"/>
      <c r="BR33" s="232"/>
      <c r="BS33" s="232"/>
      <c r="BT33" s="232"/>
      <c r="BU33" s="232"/>
      <c r="BV33" s="232"/>
      <c r="BW33" s="232"/>
      <c r="BX33" s="233"/>
      <c r="BY33" s="210"/>
      <c r="BZ33" s="210"/>
      <c r="CA33" s="210"/>
      <c r="CB33" s="210"/>
      <c r="CC33" s="210"/>
      <c r="CD33" s="210"/>
      <c r="CE33" s="210"/>
      <c r="CF33" s="210"/>
      <c r="CG33" s="210"/>
    </row>
    <row r="34" spans="1:85" ht="12.75" customHeight="1">
      <c r="A34" s="211" t="s">
        <v>5</v>
      </c>
      <c r="B34" s="212"/>
      <c r="C34" s="212"/>
      <c r="D34" s="212"/>
      <c r="E34" s="213"/>
      <c r="F34" s="214" t="s">
        <v>309</v>
      </c>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6"/>
      <c r="AJ34" s="211" t="s">
        <v>161</v>
      </c>
      <c r="AK34" s="212"/>
      <c r="AL34" s="212"/>
      <c r="AM34" s="212"/>
      <c r="AN34" s="212"/>
      <c r="AO34" s="213"/>
      <c r="AP34" s="217"/>
      <c r="AQ34" s="218"/>
      <c r="AR34" s="218"/>
      <c r="AS34" s="218"/>
      <c r="AT34" s="218"/>
      <c r="AU34" s="218"/>
      <c r="AV34" s="218"/>
      <c r="AW34" s="219"/>
      <c r="AX34" s="220">
        <v>4521200</v>
      </c>
      <c r="AY34" s="221"/>
      <c r="AZ34" s="221"/>
      <c r="BA34" s="221"/>
      <c r="BB34" s="221"/>
      <c r="BC34" s="221"/>
      <c r="BD34" s="221"/>
      <c r="BE34" s="221"/>
      <c r="BF34" s="222"/>
      <c r="BG34" s="220">
        <v>3960800</v>
      </c>
      <c r="BH34" s="221"/>
      <c r="BI34" s="221"/>
      <c r="BJ34" s="221"/>
      <c r="BK34" s="221"/>
      <c r="BL34" s="221"/>
      <c r="BM34" s="221"/>
      <c r="BN34" s="221"/>
      <c r="BO34" s="222"/>
      <c r="BP34" s="220">
        <v>3461400</v>
      </c>
      <c r="BQ34" s="221"/>
      <c r="BR34" s="221"/>
      <c r="BS34" s="221"/>
      <c r="BT34" s="221"/>
      <c r="BU34" s="221"/>
      <c r="BV34" s="221"/>
      <c r="BW34" s="221"/>
      <c r="BX34" s="222"/>
      <c r="BY34" s="217"/>
      <c r="BZ34" s="218"/>
      <c r="CA34" s="218"/>
      <c r="CB34" s="218"/>
      <c r="CC34" s="218"/>
      <c r="CD34" s="218"/>
      <c r="CE34" s="218"/>
      <c r="CF34" s="218"/>
      <c r="CG34" s="219"/>
    </row>
    <row r="36" spans="1:22" ht="12.75">
      <c r="A36" s="208" t="s">
        <v>162</v>
      </c>
      <c r="B36" s="208"/>
      <c r="C36" s="208"/>
      <c r="D36" s="208"/>
      <c r="E36" s="208"/>
      <c r="F36" s="208"/>
      <c r="G36" s="208"/>
      <c r="H36" s="208"/>
      <c r="I36" s="208"/>
      <c r="J36" s="208"/>
      <c r="K36" s="208"/>
      <c r="L36" s="208"/>
      <c r="M36" s="208"/>
      <c r="N36" s="208"/>
      <c r="O36" s="208"/>
      <c r="P36" s="208"/>
      <c r="Q36" s="208"/>
      <c r="R36" s="208"/>
      <c r="S36" s="208"/>
      <c r="T36" s="208"/>
      <c r="U36" s="208"/>
      <c r="V36" s="208"/>
    </row>
    <row r="37" spans="1:82" ht="12.75">
      <c r="A37" s="208" t="s">
        <v>163</v>
      </c>
      <c r="B37" s="208"/>
      <c r="C37" s="208"/>
      <c r="D37" s="208"/>
      <c r="E37" s="208"/>
      <c r="F37" s="208"/>
      <c r="G37" s="208"/>
      <c r="H37" s="208"/>
      <c r="I37" s="208"/>
      <c r="J37" s="208"/>
      <c r="K37" s="208"/>
      <c r="L37" s="208"/>
      <c r="M37" s="208"/>
      <c r="N37" s="208"/>
      <c r="O37" s="208"/>
      <c r="P37" s="208"/>
      <c r="Q37" s="208"/>
      <c r="R37" s="208"/>
      <c r="S37" s="208"/>
      <c r="T37" s="208"/>
      <c r="U37" s="208"/>
      <c r="V37" s="208"/>
      <c r="X37" s="199" t="s">
        <v>330</v>
      </c>
      <c r="Y37" s="199"/>
      <c r="Z37" s="199"/>
      <c r="AA37" s="199"/>
      <c r="AB37" s="199"/>
      <c r="AC37" s="199"/>
      <c r="AD37" s="199"/>
      <c r="AE37" s="199"/>
      <c r="AF37" s="199"/>
      <c r="AG37" s="199"/>
      <c r="AH37" s="199"/>
      <c r="AI37" s="199"/>
      <c r="AJ37" s="199"/>
      <c r="AK37" s="199"/>
      <c r="AL37" s="199"/>
      <c r="AM37" s="199"/>
      <c r="AN37" s="199"/>
      <c r="AO37" s="5"/>
      <c r="AP37" s="5"/>
      <c r="AQ37" s="199"/>
      <c r="AR37" s="199"/>
      <c r="AS37" s="199"/>
      <c r="AT37" s="199"/>
      <c r="AU37" s="199"/>
      <c r="AV37" s="199"/>
      <c r="AW37" s="199"/>
      <c r="AX37" s="199"/>
      <c r="AY37" s="199"/>
      <c r="AZ37" s="199"/>
      <c r="BA37" s="199"/>
      <c r="BB37" s="199"/>
      <c r="BC37" s="199"/>
      <c r="BD37" s="199"/>
      <c r="BE37" s="199"/>
      <c r="BF37" s="199"/>
      <c r="BG37" s="199"/>
      <c r="BH37" s="199"/>
      <c r="BI37" s="199"/>
      <c r="BJ37" s="5"/>
      <c r="BK37" s="5"/>
      <c r="BL37" s="199" t="s">
        <v>331</v>
      </c>
      <c r="BM37" s="199"/>
      <c r="BN37" s="199"/>
      <c r="BO37" s="199"/>
      <c r="BP37" s="199"/>
      <c r="BQ37" s="199"/>
      <c r="BR37" s="199"/>
      <c r="BS37" s="199"/>
      <c r="BT37" s="199"/>
      <c r="BU37" s="199"/>
      <c r="BV37" s="199"/>
      <c r="BW37" s="199"/>
      <c r="BX37" s="199"/>
      <c r="BY37" s="199"/>
      <c r="BZ37" s="199"/>
      <c r="CA37" s="199"/>
      <c r="CB37" s="199"/>
      <c r="CC37" s="199"/>
      <c r="CD37" s="199"/>
    </row>
    <row r="38" spans="24:82" ht="12.75">
      <c r="X38" s="200" t="s">
        <v>164</v>
      </c>
      <c r="Y38" s="198"/>
      <c r="Z38" s="198"/>
      <c r="AA38" s="198"/>
      <c r="AB38" s="198"/>
      <c r="AC38" s="198"/>
      <c r="AD38" s="198"/>
      <c r="AE38" s="198"/>
      <c r="AF38" s="198"/>
      <c r="AG38" s="198"/>
      <c r="AH38" s="198"/>
      <c r="AI38" s="198"/>
      <c r="AJ38" s="198"/>
      <c r="AK38" s="198"/>
      <c r="AL38" s="198"/>
      <c r="AM38" s="198"/>
      <c r="AN38" s="198"/>
      <c r="AQ38" s="200" t="s">
        <v>166</v>
      </c>
      <c r="AR38" s="198"/>
      <c r="AS38" s="198"/>
      <c r="AT38" s="198"/>
      <c r="AU38" s="198"/>
      <c r="AV38" s="198"/>
      <c r="AW38" s="198"/>
      <c r="AX38" s="198"/>
      <c r="AY38" s="198"/>
      <c r="AZ38" s="198"/>
      <c r="BA38" s="198"/>
      <c r="BB38" s="198"/>
      <c r="BC38" s="198"/>
      <c r="BD38" s="198"/>
      <c r="BE38" s="198"/>
      <c r="BF38" s="198"/>
      <c r="BG38" s="198"/>
      <c r="BH38" s="198"/>
      <c r="BI38" s="198"/>
      <c r="BL38" s="200" t="s">
        <v>2</v>
      </c>
      <c r="BM38" s="198"/>
      <c r="BN38" s="198"/>
      <c r="BO38" s="198"/>
      <c r="BP38" s="198"/>
      <c r="BQ38" s="198"/>
      <c r="BR38" s="198"/>
      <c r="BS38" s="198"/>
      <c r="BT38" s="198"/>
      <c r="BU38" s="198"/>
      <c r="BV38" s="198"/>
      <c r="BW38" s="198"/>
      <c r="BX38" s="198"/>
      <c r="BY38" s="198"/>
      <c r="BZ38" s="198"/>
      <c r="CA38" s="198"/>
      <c r="CB38" s="198"/>
      <c r="CC38" s="198"/>
      <c r="CD38" s="198"/>
    </row>
    <row r="40" spans="1:82" ht="12.75">
      <c r="A40" s="208" t="s">
        <v>165</v>
      </c>
      <c r="B40" s="208"/>
      <c r="C40" s="208"/>
      <c r="D40" s="208"/>
      <c r="E40" s="208"/>
      <c r="F40" s="208"/>
      <c r="G40" s="208"/>
      <c r="H40" s="208"/>
      <c r="I40" s="208"/>
      <c r="J40" s="208"/>
      <c r="K40" s="208"/>
      <c r="L40" s="208"/>
      <c r="M40" s="208"/>
      <c r="N40" s="208"/>
      <c r="O40" s="208"/>
      <c r="P40" s="208"/>
      <c r="Q40" s="208"/>
      <c r="R40" s="208"/>
      <c r="S40" s="208"/>
      <c r="T40" s="208"/>
      <c r="U40" s="208"/>
      <c r="V40" s="208"/>
      <c r="X40" s="199" t="s">
        <v>332</v>
      </c>
      <c r="Y40" s="199"/>
      <c r="Z40" s="199"/>
      <c r="AA40" s="199"/>
      <c r="AB40" s="199"/>
      <c r="AC40" s="199"/>
      <c r="AD40" s="199"/>
      <c r="AE40" s="199"/>
      <c r="AF40" s="199"/>
      <c r="AG40" s="199"/>
      <c r="AH40" s="199"/>
      <c r="AI40" s="199"/>
      <c r="AJ40" s="199"/>
      <c r="AK40" s="199"/>
      <c r="AL40" s="199"/>
      <c r="AM40" s="199"/>
      <c r="AN40" s="199"/>
      <c r="AO40" s="5"/>
      <c r="AP40" s="5"/>
      <c r="AQ40" s="199" t="s">
        <v>333</v>
      </c>
      <c r="AR40" s="199"/>
      <c r="AS40" s="199"/>
      <c r="AT40" s="199"/>
      <c r="AU40" s="199"/>
      <c r="AV40" s="199"/>
      <c r="AW40" s="199"/>
      <c r="AX40" s="199"/>
      <c r="AY40" s="199"/>
      <c r="AZ40" s="199"/>
      <c r="BA40" s="199"/>
      <c r="BB40" s="199"/>
      <c r="BC40" s="199"/>
      <c r="BD40" s="199"/>
      <c r="BE40" s="199"/>
      <c r="BF40" s="199"/>
      <c r="BG40" s="199"/>
      <c r="BH40" s="199"/>
      <c r="BI40" s="199"/>
      <c r="BJ40" s="5"/>
      <c r="BK40" s="5"/>
      <c r="BL40" s="209" t="s">
        <v>334</v>
      </c>
      <c r="BM40" s="209"/>
      <c r="BN40" s="209"/>
      <c r="BO40" s="209"/>
      <c r="BP40" s="209"/>
      <c r="BQ40" s="209"/>
      <c r="BR40" s="209"/>
      <c r="BS40" s="209"/>
      <c r="BT40" s="209"/>
      <c r="BU40" s="209"/>
      <c r="BV40" s="209"/>
      <c r="BW40" s="209"/>
      <c r="BX40" s="209"/>
      <c r="BY40" s="209"/>
      <c r="BZ40" s="209"/>
      <c r="CA40" s="209"/>
      <c r="CB40" s="209"/>
      <c r="CC40" s="209"/>
      <c r="CD40" s="209"/>
    </row>
    <row r="41" spans="1:82" ht="12.75">
      <c r="A41" s="1" t="s">
        <v>4</v>
      </c>
      <c r="B41" s="201" t="s">
        <v>5</v>
      </c>
      <c r="C41" s="201"/>
      <c r="D41" s="1" t="s">
        <v>4</v>
      </c>
      <c r="E41" s="201"/>
      <c r="F41" s="201"/>
      <c r="G41" s="201"/>
      <c r="H41" s="201"/>
      <c r="I41" s="201"/>
      <c r="J41" s="201"/>
      <c r="K41" s="201"/>
      <c r="L41" s="201"/>
      <c r="M41" s="201"/>
      <c r="N41" s="202">
        <v>20</v>
      </c>
      <c r="O41" s="202"/>
      <c r="P41" s="201"/>
      <c r="Q41" s="201"/>
      <c r="R41" s="203" t="s">
        <v>6</v>
      </c>
      <c r="S41" s="203"/>
      <c r="X41" s="200" t="s">
        <v>164</v>
      </c>
      <c r="Y41" s="198"/>
      <c r="Z41" s="198"/>
      <c r="AA41" s="198"/>
      <c r="AB41" s="198"/>
      <c r="AC41" s="198"/>
      <c r="AD41" s="198"/>
      <c r="AE41" s="198"/>
      <c r="AF41" s="198"/>
      <c r="AG41" s="198"/>
      <c r="AH41" s="198"/>
      <c r="AI41" s="198"/>
      <c r="AJ41" s="198"/>
      <c r="AK41" s="198"/>
      <c r="AL41" s="198"/>
      <c r="AM41" s="198"/>
      <c r="AN41" s="198"/>
      <c r="AQ41" s="200" t="s">
        <v>168</v>
      </c>
      <c r="AR41" s="198"/>
      <c r="AS41" s="198"/>
      <c r="AT41" s="198"/>
      <c r="AU41" s="198"/>
      <c r="AV41" s="198"/>
      <c r="AW41" s="198"/>
      <c r="AX41" s="198"/>
      <c r="AY41" s="198"/>
      <c r="AZ41" s="198"/>
      <c r="BA41" s="198"/>
      <c r="BB41" s="198"/>
      <c r="BC41" s="198"/>
      <c r="BD41" s="198"/>
      <c r="BE41" s="198"/>
      <c r="BF41" s="198"/>
      <c r="BG41" s="198"/>
      <c r="BH41" s="198"/>
      <c r="BI41" s="198"/>
      <c r="BL41" s="200" t="s">
        <v>167</v>
      </c>
      <c r="BM41" s="198"/>
      <c r="BN41" s="198"/>
      <c r="BO41" s="198"/>
      <c r="BP41" s="198"/>
      <c r="BQ41" s="198"/>
      <c r="BR41" s="198"/>
      <c r="BS41" s="198"/>
      <c r="BT41" s="198"/>
      <c r="BU41" s="198"/>
      <c r="BV41" s="198"/>
      <c r="BW41" s="198"/>
      <c r="BX41" s="198"/>
      <c r="BY41" s="198"/>
      <c r="BZ41" s="198"/>
      <c r="CA41" s="198"/>
      <c r="CB41" s="198"/>
      <c r="CC41" s="198"/>
      <c r="CD41" s="198"/>
    </row>
    <row r="43" spans="1:19" ht="12.75">
      <c r="A43" s="1"/>
      <c r="B43" s="3"/>
      <c r="C43" s="3"/>
      <c r="D43" s="1"/>
      <c r="E43" s="3"/>
      <c r="F43" s="3"/>
      <c r="G43" s="3"/>
      <c r="H43" s="3"/>
      <c r="I43" s="3"/>
      <c r="J43" s="3"/>
      <c r="K43" s="3"/>
      <c r="L43" s="3"/>
      <c r="M43" s="3"/>
      <c r="N43" s="3"/>
      <c r="O43" s="3"/>
      <c r="P43" s="3"/>
      <c r="Q43" s="3"/>
      <c r="R43" s="4"/>
      <c r="S43" s="4"/>
    </row>
    <row r="44" spans="1:43" ht="15" customHeight="1">
      <c r="A44" s="206" t="s">
        <v>183</v>
      </c>
      <c r="B44" s="207"/>
      <c r="C44" s="207"/>
      <c r="D44" s="207"/>
      <c r="E44" s="207"/>
      <c r="F44" s="207"/>
      <c r="G44" s="207"/>
      <c r="H44" s="207"/>
      <c r="I44" s="207"/>
      <c r="J44" s="207"/>
      <c r="K44" s="207"/>
      <c r="L44" s="22"/>
      <c r="M44" s="22"/>
      <c r="N44" s="22"/>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1"/>
    </row>
    <row r="45" spans="1:43" ht="38.25" customHeight="1">
      <c r="A45" s="12"/>
      <c r="B45" s="205" t="s">
        <v>186</v>
      </c>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13"/>
    </row>
    <row r="46" spans="1:43" ht="12.75">
      <c r="A46" s="12"/>
      <c r="B46" s="204" t="s">
        <v>169</v>
      </c>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13"/>
    </row>
    <row r="47" spans="1:43" ht="7.5" customHeight="1">
      <c r="A47" s="1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3"/>
    </row>
    <row r="48" spans="1:43" ht="12.75">
      <c r="A48" s="12"/>
      <c r="B48" s="197"/>
      <c r="C48" s="197"/>
      <c r="D48" s="197"/>
      <c r="E48" s="197"/>
      <c r="F48" s="197"/>
      <c r="G48" s="197"/>
      <c r="H48" s="197"/>
      <c r="I48" s="197"/>
      <c r="J48" s="197"/>
      <c r="K48" s="197"/>
      <c r="L48" s="197"/>
      <c r="M48" s="14"/>
      <c r="N48" s="14"/>
      <c r="O48" s="14"/>
      <c r="P48" s="14"/>
      <c r="Q48" s="14"/>
      <c r="R48" s="14"/>
      <c r="S48" s="14"/>
      <c r="T48" s="14"/>
      <c r="U48" s="14"/>
      <c r="V48" s="14"/>
      <c r="W48" s="14"/>
      <c r="X48" s="199" t="s">
        <v>187</v>
      </c>
      <c r="Y48" s="199"/>
      <c r="Z48" s="199"/>
      <c r="AA48" s="199"/>
      <c r="AB48" s="199"/>
      <c r="AC48" s="199"/>
      <c r="AD48" s="199"/>
      <c r="AE48" s="199"/>
      <c r="AF48" s="199"/>
      <c r="AG48" s="199"/>
      <c r="AH48" s="199"/>
      <c r="AI48" s="199"/>
      <c r="AJ48" s="199"/>
      <c r="AK48" s="199"/>
      <c r="AL48" s="199"/>
      <c r="AM48" s="199"/>
      <c r="AN48" s="199"/>
      <c r="AO48" s="199"/>
      <c r="AP48" s="199"/>
      <c r="AQ48" s="13"/>
    </row>
    <row r="49" spans="1:43" ht="12.75">
      <c r="A49" s="12"/>
      <c r="B49" s="198" t="s">
        <v>170</v>
      </c>
      <c r="C49" s="198"/>
      <c r="D49" s="198"/>
      <c r="E49" s="198"/>
      <c r="F49" s="198"/>
      <c r="G49" s="198"/>
      <c r="H49" s="198"/>
      <c r="I49" s="198"/>
      <c r="J49" s="198"/>
      <c r="K49" s="198"/>
      <c r="L49" s="198"/>
      <c r="M49" s="14"/>
      <c r="N49" s="14"/>
      <c r="O49" s="14"/>
      <c r="P49" s="14"/>
      <c r="Q49" s="14"/>
      <c r="R49" s="14"/>
      <c r="S49" s="14"/>
      <c r="T49" s="14"/>
      <c r="U49" s="14"/>
      <c r="V49" s="14"/>
      <c r="W49" s="14"/>
      <c r="X49" s="200" t="s">
        <v>2</v>
      </c>
      <c r="Y49" s="198"/>
      <c r="Z49" s="198"/>
      <c r="AA49" s="198"/>
      <c r="AB49" s="198"/>
      <c r="AC49" s="198"/>
      <c r="AD49" s="198"/>
      <c r="AE49" s="198"/>
      <c r="AF49" s="198"/>
      <c r="AG49" s="198"/>
      <c r="AH49" s="198"/>
      <c r="AI49" s="198"/>
      <c r="AJ49" s="198"/>
      <c r="AK49" s="198"/>
      <c r="AL49" s="198"/>
      <c r="AM49" s="198"/>
      <c r="AN49" s="198"/>
      <c r="AO49" s="198"/>
      <c r="AP49" s="198"/>
      <c r="AQ49" s="13"/>
    </row>
    <row r="50" spans="1:43" ht="7.5" customHeight="1">
      <c r="A50" s="12"/>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3"/>
    </row>
    <row r="51" spans="1:43" ht="12.75">
      <c r="A51" s="12"/>
      <c r="B51" s="3" t="s">
        <v>4</v>
      </c>
      <c r="C51" s="201" t="s">
        <v>5</v>
      </c>
      <c r="D51" s="201"/>
      <c r="E51" s="3" t="s">
        <v>4</v>
      </c>
      <c r="F51" s="201"/>
      <c r="G51" s="201"/>
      <c r="H51" s="201"/>
      <c r="I51" s="201"/>
      <c r="J51" s="201"/>
      <c r="K51" s="201"/>
      <c r="L51" s="201"/>
      <c r="M51" s="201"/>
      <c r="N51" s="201"/>
      <c r="O51" s="202">
        <v>20</v>
      </c>
      <c r="P51" s="202"/>
      <c r="Q51" s="201"/>
      <c r="R51" s="201"/>
      <c r="S51" s="203" t="s">
        <v>6</v>
      </c>
      <c r="T51" s="203"/>
      <c r="U51" s="14"/>
      <c r="V51" s="14"/>
      <c r="W51" s="14"/>
      <c r="X51" s="14"/>
      <c r="Y51" s="14"/>
      <c r="Z51" s="14"/>
      <c r="AA51" s="14"/>
      <c r="AB51" s="14"/>
      <c r="AC51" s="14"/>
      <c r="AD51" s="14"/>
      <c r="AE51" s="14"/>
      <c r="AF51" s="14"/>
      <c r="AG51" s="14"/>
      <c r="AH51" s="14"/>
      <c r="AI51" s="14"/>
      <c r="AJ51" s="14"/>
      <c r="AK51" s="14"/>
      <c r="AL51" s="14"/>
      <c r="AM51" s="14"/>
      <c r="AN51" s="14"/>
      <c r="AO51" s="14"/>
      <c r="AP51" s="14"/>
      <c r="AQ51" s="13"/>
    </row>
    <row r="52" spans="1:43" ht="12.75">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7"/>
    </row>
    <row r="53" spans="1:43" s="9" customFormat="1" ht="12.7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row>
    <row r="54" spans="1:43" s="9" customFormat="1" ht="12.7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row>
    <row r="55" spans="1:43" s="9" customFormat="1" ht="12.7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row>
    <row r="56" spans="1:43" s="9" customFormat="1" ht="12.7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row>
    <row r="57" spans="1:43" s="9" customFormat="1" ht="12.7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row>
    <row r="58" spans="1:43" s="9" customFormat="1" ht="12.7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row>
    <row r="59" spans="1:43" s="9" customFormat="1" ht="12.7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row>
    <row r="60" spans="1:43" s="9" customFormat="1" ht="12.7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row>
    <row r="61" spans="1:43" s="9" customFormat="1" ht="12.7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row>
    <row r="62" spans="1:13" ht="12.75">
      <c r="A62" s="196"/>
      <c r="B62" s="196"/>
      <c r="C62" s="196"/>
      <c r="D62" s="196"/>
      <c r="E62" s="196"/>
      <c r="F62" s="196"/>
      <c r="G62" s="196"/>
      <c r="H62" s="196"/>
      <c r="I62" s="196"/>
      <c r="J62" s="196"/>
      <c r="K62" s="196"/>
      <c r="L62" s="196"/>
      <c r="M62" s="196"/>
    </row>
    <row r="63" spans="1:85" ht="11.25" customHeight="1">
      <c r="A63" s="194" t="s">
        <v>201</v>
      </c>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4"/>
      <c r="BR63" s="194"/>
      <c r="BS63" s="194"/>
      <c r="BT63" s="194"/>
      <c r="BU63" s="194"/>
      <c r="BV63" s="194"/>
      <c r="BW63" s="194"/>
      <c r="BX63" s="194"/>
      <c r="BY63" s="194"/>
      <c r="BZ63" s="194"/>
      <c r="CA63" s="194"/>
      <c r="CB63" s="194"/>
      <c r="CC63" s="194"/>
      <c r="CD63" s="194"/>
      <c r="CE63" s="194"/>
      <c r="CF63" s="194"/>
      <c r="CG63" s="194"/>
    </row>
    <row r="64" spans="1:85" ht="12.75">
      <c r="A64" s="194" t="s">
        <v>202</v>
      </c>
      <c r="B64" s="194"/>
      <c r="C64" s="194"/>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4"/>
      <c r="AT64" s="194"/>
      <c r="AU64" s="194"/>
      <c r="AV64" s="194"/>
      <c r="AW64" s="194"/>
      <c r="AX64" s="194"/>
      <c r="AY64" s="194"/>
      <c r="AZ64" s="194"/>
      <c r="BA64" s="194"/>
      <c r="BB64" s="194"/>
      <c r="BC64" s="194"/>
      <c r="BD64" s="194"/>
      <c r="BE64" s="194"/>
      <c r="BF64" s="194"/>
      <c r="BG64" s="194"/>
      <c r="BH64" s="194"/>
      <c r="BI64" s="194"/>
      <c r="BJ64" s="194"/>
      <c r="BK64" s="194"/>
      <c r="BL64" s="194"/>
      <c r="BM64" s="194"/>
      <c r="BN64" s="194"/>
      <c r="BO64" s="194"/>
      <c r="BP64" s="194"/>
      <c r="BQ64" s="194"/>
      <c r="BR64" s="194"/>
      <c r="BS64" s="194"/>
      <c r="BT64" s="194"/>
      <c r="BU64" s="194"/>
      <c r="BV64" s="194"/>
      <c r="BW64" s="194"/>
      <c r="BX64" s="194"/>
      <c r="BY64" s="194"/>
      <c r="BZ64" s="194"/>
      <c r="CA64" s="194"/>
      <c r="CB64" s="194"/>
      <c r="CC64" s="194"/>
      <c r="CD64" s="194"/>
      <c r="CE64" s="194"/>
      <c r="CF64" s="194"/>
      <c r="CG64" s="194"/>
    </row>
    <row r="65" spans="1:85" ht="12.75">
      <c r="A65" s="194" t="s">
        <v>203</v>
      </c>
      <c r="B65" s="194"/>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4"/>
      <c r="BL65" s="194"/>
      <c r="BM65" s="194"/>
      <c r="BN65" s="194"/>
      <c r="BO65" s="194"/>
      <c r="BP65" s="194"/>
      <c r="BQ65" s="194"/>
      <c r="BR65" s="194"/>
      <c r="BS65" s="194"/>
      <c r="BT65" s="194"/>
      <c r="BU65" s="194"/>
      <c r="BV65" s="194"/>
      <c r="BW65" s="194"/>
      <c r="BX65" s="194"/>
      <c r="BY65" s="194"/>
      <c r="BZ65" s="194"/>
      <c r="CA65" s="194"/>
      <c r="CB65" s="194"/>
      <c r="CC65" s="194"/>
      <c r="CD65" s="194"/>
      <c r="CE65" s="194"/>
      <c r="CF65" s="194"/>
      <c r="CG65" s="194"/>
    </row>
    <row r="66" spans="1:85" ht="12.75">
      <c r="A66" s="194" t="s">
        <v>171</v>
      </c>
      <c r="B66" s="194"/>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94"/>
      <c r="BM66" s="194"/>
      <c r="BN66" s="194"/>
      <c r="BO66" s="194"/>
      <c r="BP66" s="194"/>
      <c r="BQ66" s="194"/>
      <c r="BR66" s="194"/>
      <c r="BS66" s="194"/>
      <c r="BT66" s="194"/>
      <c r="BU66" s="194"/>
      <c r="BV66" s="194"/>
      <c r="BW66" s="194"/>
      <c r="BX66" s="194"/>
      <c r="BY66" s="194"/>
      <c r="BZ66" s="194"/>
      <c r="CA66" s="194"/>
      <c r="CB66" s="194"/>
      <c r="CC66" s="194"/>
      <c r="CD66" s="194"/>
      <c r="CE66" s="194"/>
      <c r="CF66" s="194"/>
      <c r="CG66" s="194"/>
    </row>
    <row r="67" spans="1:85" ht="22.5" customHeight="1">
      <c r="A67" s="194" t="s">
        <v>172</v>
      </c>
      <c r="B67" s="194"/>
      <c r="C67" s="194"/>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4"/>
      <c r="AY67" s="194"/>
      <c r="AZ67" s="194"/>
      <c r="BA67" s="194"/>
      <c r="BB67" s="194"/>
      <c r="BC67" s="194"/>
      <c r="BD67" s="194"/>
      <c r="BE67" s="194"/>
      <c r="BF67" s="194"/>
      <c r="BG67" s="194"/>
      <c r="BH67" s="194"/>
      <c r="BI67" s="194"/>
      <c r="BJ67" s="194"/>
      <c r="BK67" s="194"/>
      <c r="BL67" s="194"/>
      <c r="BM67" s="194"/>
      <c r="BN67" s="194"/>
      <c r="BO67" s="194"/>
      <c r="BP67" s="194"/>
      <c r="BQ67" s="194"/>
      <c r="BR67" s="194"/>
      <c r="BS67" s="194"/>
      <c r="BT67" s="194"/>
      <c r="BU67" s="194"/>
      <c r="BV67" s="194"/>
      <c r="BW67" s="194"/>
      <c r="BX67" s="194"/>
      <c r="BY67" s="194"/>
      <c r="BZ67" s="194"/>
      <c r="CA67" s="194"/>
      <c r="CB67" s="194"/>
      <c r="CC67" s="194"/>
      <c r="CD67" s="194"/>
      <c r="CE67" s="194"/>
      <c r="CF67" s="194"/>
      <c r="CG67" s="194"/>
    </row>
    <row r="68" spans="1:85" ht="23.25" customHeight="1">
      <c r="A68" s="194" t="s">
        <v>173</v>
      </c>
      <c r="B68" s="194"/>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4"/>
      <c r="BR68" s="194"/>
      <c r="BS68" s="194"/>
      <c r="BT68" s="194"/>
      <c r="BU68" s="194"/>
      <c r="BV68" s="194"/>
      <c r="BW68" s="194"/>
      <c r="BX68" s="194"/>
      <c r="BY68" s="194"/>
      <c r="BZ68" s="194"/>
      <c r="CA68" s="194"/>
      <c r="CB68" s="194"/>
      <c r="CC68" s="194"/>
      <c r="CD68" s="194"/>
      <c r="CE68" s="194"/>
      <c r="CF68" s="194"/>
      <c r="CG68" s="194"/>
    </row>
    <row r="69" spans="1:85" ht="11.25" customHeight="1">
      <c r="A69" s="194" t="s">
        <v>174</v>
      </c>
      <c r="B69" s="194"/>
      <c r="C69" s="194"/>
      <c r="D69" s="194"/>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4"/>
      <c r="BF69" s="194"/>
      <c r="BG69" s="194"/>
      <c r="BH69" s="194"/>
      <c r="BI69" s="194"/>
      <c r="BJ69" s="194"/>
      <c r="BK69" s="194"/>
      <c r="BL69" s="194"/>
      <c r="BM69" s="194"/>
      <c r="BN69" s="194"/>
      <c r="BO69" s="194"/>
      <c r="BP69" s="194"/>
      <c r="BQ69" s="194"/>
      <c r="BR69" s="194"/>
      <c r="BS69" s="194"/>
      <c r="BT69" s="194"/>
      <c r="BU69" s="194"/>
      <c r="BV69" s="194"/>
      <c r="BW69" s="194"/>
      <c r="BX69" s="194"/>
      <c r="BY69" s="194"/>
      <c r="BZ69" s="194"/>
      <c r="CA69" s="194"/>
      <c r="CB69" s="194"/>
      <c r="CC69" s="194"/>
      <c r="CD69" s="194"/>
      <c r="CE69" s="194"/>
      <c r="CF69" s="194"/>
      <c r="CG69" s="194"/>
    </row>
    <row r="70" spans="1:85" ht="45" customHeight="1">
      <c r="A70" s="194" t="s">
        <v>204</v>
      </c>
      <c r="B70" s="194"/>
      <c r="C70" s="194"/>
      <c r="D70" s="194"/>
      <c r="E70" s="194"/>
      <c r="F70" s="194"/>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4"/>
      <c r="BR70" s="194"/>
      <c r="BS70" s="194"/>
      <c r="BT70" s="194"/>
      <c r="BU70" s="194"/>
      <c r="BV70" s="194"/>
      <c r="BW70" s="194"/>
      <c r="BX70" s="194"/>
      <c r="BY70" s="194"/>
      <c r="BZ70" s="194"/>
      <c r="CA70" s="194"/>
      <c r="CB70" s="194"/>
      <c r="CC70" s="194"/>
      <c r="CD70" s="194"/>
      <c r="CE70" s="194"/>
      <c r="CF70" s="194"/>
      <c r="CG70" s="194"/>
    </row>
    <row r="71" spans="1:85" ht="35.25" customHeight="1">
      <c r="A71" s="194" t="s">
        <v>205</v>
      </c>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194"/>
      <c r="AV71" s="194"/>
      <c r="AW71" s="194"/>
      <c r="AX71" s="194"/>
      <c r="AY71" s="194"/>
      <c r="AZ71" s="194"/>
      <c r="BA71" s="194"/>
      <c r="BB71" s="194"/>
      <c r="BC71" s="194"/>
      <c r="BD71" s="194"/>
      <c r="BE71" s="194"/>
      <c r="BF71" s="194"/>
      <c r="BG71" s="194"/>
      <c r="BH71" s="194"/>
      <c r="BI71" s="194"/>
      <c r="BJ71" s="194"/>
      <c r="BK71" s="194"/>
      <c r="BL71" s="194"/>
      <c r="BM71" s="194"/>
      <c r="BN71" s="194"/>
      <c r="BO71" s="194"/>
      <c r="BP71" s="194"/>
      <c r="BQ71" s="194"/>
      <c r="BR71" s="194"/>
      <c r="BS71" s="194"/>
      <c r="BT71" s="194"/>
      <c r="BU71" s="194"/>
      <c r="BV71" s="194"/>
      <c r="BW71" s="194"/>
      <c r="BX71" s="194"/>
      <c r="BY71" s="194"/>
      <c r="BZ71" s="194"/>
      <c r="CA71" s="194"/>
      <c r="CB71" s="194"/>
      <c r="CC71" s="194"/>
      <c r="CD71" s="194"/>
      <c r="CE71" s="194"/>
      <c r="CF71" s="194"/>
      <c r="CG71" s="194"/>
    </row>
    <row r="72" spans="1:85" ht="45.75" customHeight="1">
      <c r="A72" s="194" t="s">
        <v>206</v>
      </c>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194"/>
      <c r="AV72" s="194"/>
      <c r="AW72" s="194"/>
      <c r="AX72" s="194"/>
      <c r="AY72" s="194"/>
      <c r="AZ72" s="194"/>
      <c r="BA72" s="194"/>
      <c r="BB72" s="194"/>
      <c r="BC72" s="194"/>
      <c r="BD72" s="194"/>
      <c r="BE72" s="194"/>
      <c r="BF72" s="194"/>
      <c r="BG72" s="194"/>
      <c r="BH72" s="194"/>
      <c r="BI72" s="194"/>
      <c r="BJ72" s="194"/>
      <c r="BK72" s="194"/>
      <c r="BL72" s="194"/>
      <c r="BM72" s="194"/>
      <c r="BN72" s="194"/>
      <c r="BO72" s="194"/>
      <c r="BP72" s="194"/>
      <c r="BQ72" s="194"/>
      <c r="BR72" s="194"/>
      <c r="BS72" s="194"/>
      <c r="BT72" s="194"/>
      <c r="BU72" s="194"/>
      <c r="BV72" s="194"/>
      <c r="BW72" s="194"/>
      <c r="BX72" s="194"/>
      <c r="BY72" s="194"/>
      <c r="BZ72" s="194"/>
      <c r="CA72" s="194"/>
      <c r="CB72" s="194"/>
      <c r="CC72" s="194"/>
      <c r="CD72" s="194"/>
      <c r="CE72" s="194"/>
      <c r="CF72" s="194"/>
      <c r="CG72" s="194"/>
    </row>
    <row r="73" spans="1:85" ht="23.25" customHeight="1">
      <c r="A73" s="194" t="s">
        <v>207</v>
      </c>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194"/>
      <c r="AV73" s="194"/>
      <c r="AW73" s="194"/>
      <c r="AX73" s="194"/>
      <c r="AY73" s="194"/>
      <c r="AZ73" s="194"/>
      <c r="BA73" s="194"/>
      <c r="BB73" s="194"/>
      <c r="BC73" s="194"/>
      <c r="BD73" s="194"/>
      <c r="BE73" s="194"/>
      <c r="BF73" s="194"/>
      <c r="BG73" s="194"/>
      <c r="BH73" s="194"/>
      <c r="BI73" s="194"/>
      <c r="BJ73" s="194"/>
      <c r="BK73" s="194"/>
      <c r="BL73" s="194"/>
      <c r="BM73" s="194"/>
      <c r="BN73" s="194"/>
      <c r="BO73" s="194"/>
      <c r="BP73" s="194"/>
      <c r="BQ73" s="194"/>
      <c r="BR73" s="194"/>
      <c r="BS73" s="194"/>
      <c r="BT73" s="194"/>
      <c r="BU73" s="194"/>
      <c r="BV73" s="194"/>
      <c r="BW73" s="194"/>
      <c r="BX73" s="194"/>
      <c r="BY73" s="194"/>
      <c r="BZ73" s="194"/>
      <c r="CA73" s="194"/>
      <c r="CB73" s="194"/>
      <c r="CC73" s="194"/>
      <c r="CD73" s="194"/>
      <c r="CE73" s="194"/>
      <c r="CF73" s="194"/>
      <c r="CG73" s="194"/>
    </row>
    <row r="74" spans="1:85" ht="12.75">
      <c r="A74" s="194" t="s">
        <v>208</v>
      </c>
      <c r="B74" s="194"/>
      <c r="C74" s="194"/>
      <c r="D74" s="194"/>
      <c r="E74" s="194"/>
      <c r="F74" s="194"/>
      <c r="G74" s="194"/>
      <c r="H74" s="194"/>
      <c r="I74" s="194"/>
      <c r="J74" s="194"/>
      <c r="K74" s="194"/>
      <c r="L74" s="194"/>
      <c r="M74" s="194"/>
      <c r="N74" s="194"/>
      <c r="O74" s="194"/>
      <c r="P74" s="194"/>
      <c r="Q74" s="194"/>
      <c r="R74" s="194"/>
      <c r="S74" s="194"/>
      <c r="T74" s="194"/>
      <c r="U74" s="194"/>
      <c r="V74" s="194"/>
      <c r="W74" s="194"/>
      <c r="X74" s="194"/>
      <c r="Y74" s="194"/>
      <c r="Z74" s="194"/>
      <c r="AA74" s="194"/>
      <c r="AB74" s="194"/>
      <c r="AC74" s="194"/>
      <c r="AD74" s="194"/>
      <c r="AE74" s="194"/>
      <c r="AF74" s="194"/>
      <c r="AG74" s="194"/>
      <c r="AH74" s="194"/>
      <c r="AI74" s="194"/>
      <c r="AJ74" s="194"/>
      <c r="AK74" s="194"/>
      <c r="AL74" s="194"/>
      <c r="AM74" s="194"/>
      <c r="AN74" s="194"/>
      <c r="AO74" s="194"/>
      <c r="AP74" s="194"/>
      <c r="AQ74" s="194"/>
      <c r="AR74" s="194"/>
      <c r="AS74" s="194"/>
      <c r="AT74" s="194"/>
      <c r="AU74" s="194"/>
      <c r="AV74" s="194"/>
      <c r="AW74" s="194"/>
      <c r="AX74" s="194"/>
      <c r="AY74" s="194"/>
      <c r="AZ74" s="194"/>
      <c r="BA74" s="194"/>
      <c r="BB74" s="194"/>
      <c r="BC74" s="194"/>
      <c r="BD74" s="194"/>
      <c r="BE74" s="194"/>
      <c r="BF74" s="194"/>
      <c r="BG74" s="194"/>
      <c r="BH74" s="194"/>
      <c r="BI74" s="194"/>
      <c r="BJ74" s="194"/>
      <c r="BK74" s="194"/>
      <c r="BL74" s="194"/>
      <c r="BM74" s="194"/>
      <c r="BN74" s="194"/>
      <c r="BO74" s="194"/>
      <c r="BP74" s="194"/>
      <c r="BQ74" s="194"/>
      <c r="BR74" s="194"/>
      <c r="BS74" s="194"/>
      <c r="BT74" s="194"/>
      <c r="BU74" s="194"/>
      <c r="BV74" s="194"/>
      <c r="BW74" s="194"/>
      <c r="BX74" s="194"/>
      <c r="BY74" s="194"/>
      <c r="BZ74" s="194"/>
      <c r="CA74" s="194"/>
      <c r="CB74" s="194"/>
      <c r="CC74" s="194"/>
      <c r="CD74" s="194"/>
      <c r="CE74" s="194"/>
      <c r="CF74" s="194"/>
      <c r="CG74" s="194"/>
    </row>
    <row r="75" spans="1:85" ht="44.25" customHeight="1">
      <c r="A75" s="194" t="s">
        <v>209</v>
      </c>
      <c r="B75" s="194"/>
      <c r="C75" s="194"/>
      <c r="D75" s="194"/>
      <c r="E75" s="194"/>
      <c r="F75" s="194"/>
      <c r="G75" s="194"/>
      <c r="H75" s="194"/>
      <c r="I75" s="194"/>
      <c r="J75" s="194"/>
      <c r="K75" s="194"/>
      <c r="L75" s="194"/>
      <c r="M75" s="194"/>
      <c r="N75" s="194"/>
      <c r="O75" s="194"/>
      <c r="P75" s="194"/>
      <c r="Q75" s="194"/>
      <c r="R75" s="194"/>
      <c r="S75" s="194"/>
      <c r="T75" s="194"/>
      <c r="U75" s="194"/>
      <c r="V75" s="194"/>
      <c r="W75" s="194"/>
      <c r="X75" s="194"/>
      <c r="Y75" s="194"/>
      <c r="Z75" s="194"/>
      <c r="AA75" s="194"/>
      <c r="AB75" s="194"/>
      <c r="AC75" s="194"/>
      <c r="AD75" s="194"/>
      <c r="AE75" s="194"/>
      <c r="AF75" s="194"/>
      <c r="AG75" s="194"/>
      <c r="AH75" s="194"/>
      <c r="AI75" s="194"/>
      <c r="AJ75" s="194"/>
      <c r="AK75" s="194"/>
      <c r="AL75" s="194"/>
      <c r="AM75" s="194"/>
      <c r="AN75" s="194"/>
      <c r="AO75" s="194"/>
      <c r="AP75" s="194"/>
      <c r="AQ75" s="194"/>
      <c r="AR75" s="194"/>
      <c r="AS75" s="194"/>
      <c r="AT75" s="194"/>
      <c r="AU75" s="194"/>
      <c r="AV75" s="194"/>
      <c r="AW75" s="194"/>
      <c r="AX75" s="194"/>
      <c r="AY75" s="194"/>
      <c r="AZ75" s="194"/>
      <c r="BA75" s="194"/>
      <c r="BB75" s="194"/>
      <c r="BC75" s="194"/>
      <c r="BD75" s="194"/>
      <c r="BE75" s="194"/>
      <c r="BF75" s="194"/>
      <c r="BG75" s="194"/>
      <c r="BH75" s="194"/>
      <c r="BI75" s="194"/>
      <c r="BJ75" s="194"/>
      <c r="BK75" s="194"/>
      <c r="BL75" s="194"/>
      <c r="BM75" s="194"/>
      <c r="BN75" s="194"/>
      <c r="BO75" s="194"/>
      <c r="BP75" s="194"/>
      <c r="BQ75" s="194"/>
      <c r="BR75" s="194"/>
      <c r="BS75" s="194"/>
      <c r="BT75" s="194"/>
      <c r="BU75" s="194"/>
      <c r="BV75" s="194"/>
      <c r="BW75" s="194"/>
      <c r="BX75" s="194"/>
      <c r="BY75" s="194"/>
      <c r="BZ75" s="194"/>
      <c r="CA75" s="194"/>
      <c r="CB75" s="194"/>
      <c r="CC75" s="194"/>
      <c r="CD75" s="194"/>
      <c r="CE75" s="194"/>
      <c r="CF75" s="194"/>
      <c r="CG75" s="194"/>
    </row>
    <row r="76" spans="1:85" ht="21.75" customHeight="1">
      <c r="A76" s="194" t="s">
        <v>210</v>
      </c>
      <c r="B76" s="194"/>
      <c r="C76" s="194"/>
      <c r="D76" s="194"/>
      <c r="E76" s="194"/>
      <c r="F76" s="194"/>
      <c r="G76" s="194"/>
      <c r="H76" s="194"/>
      <c r="I76" s="194"/>
      <c r="J76" s="194"/>
      <c r="K76" s="194"/>
      <c r="L76" s="194"/>
      <c r="M76" s="194"/>
      <c r="N76" s="194"/>
      <c r="O76" s="194"/>
      <c r="P76" s="194"/>
      <c r="Q76" s="194"/>
      <c r="R76" s="194"/>
      <c r="S76" s="194"/>
      <c r="T76" s="194"/>
      <c r="U76" s="194"/>
      <c r="V76" s="194"/>
      <c r="W76" s="194"/>
      <c r="X76" s="194"/>
      <c r="Y76" s="194"/>
      <c r="Z76" s="194"/>
      <c r="AA76" s="194"/>
      <c r="AB76" s="194"/>
      <c r="AC76" s="194"/>
      <c r="AD76" s="194"/>
      <c r="AE76" s="194"/>
      <c r="AF76" s="194"/>
      <c r="AG76" s="194"/>
      <c r="AH76" s="194"/>
      <c r="AI76" s="194"/>
      <c r="AJ76" s="194"/>
      <c r="AK76" s="194"/>
      <c r="AL76" s="194"/>
      <c r="AM76" s="194"/>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4"/>
      <c r="BQ76" s="194"/>
      <c r="BR76" s="194"/>
      <c r="BS76" s="194"/>
      <c r="BT76" s="194"/>
      <c r="BU76" s="194"/>
      <c r="BV76" s="194"/>
      <c r="BW76" s="194"/>
      <c r="BX76" s="194"/>
      <c r="BY76" s="194"/>
      <c r="BZ76" s="194"/>
      <c r="CA76" s="194"/>
      <c r="CB76" s="194"/>
      <c r="CC76" s="194"/>
      <c r="CD76" s="194"/>
      <c r="CE76" s="194"/>
      <c r="CF76" s="194"/>
      <c r="CG76" s="194"/>
    </row>
    <row r="77" spans="1:85" ht="68.25" customHeight="1">
      <c r="A77" s="194" t="s">
        <v>211</v>
      </c>
      <c r="B77" s="194"/>
      <c r="C77" s="194"/>
      <c r="D77" s="194"/>
      <c r="E77" s="194"/>
      <c r="F77" s="194"/>
      <c r="G77" s="194"/>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4"/>
      <c r="BQ77" s="194"/>
      <c r="BR77" s="194"/>
      <c r="BS77" s="194"/>
      <c r="BT77" s="194"/>
      <c r="BU77" s="194"/>
      <c r="BV77" s="194"/>
      <c r="BW77" s="194"/>
      <c r="BX77" s="194"/>
      <c r="BY77" s="194"/>
      <c r="BZ77" s="194"/>
      <c r="CA77" s="194"/>
      <c r="CB77" s="194"/>
      <c r="CC77" s="194"/>
      <c r="CD77" s="194"/>
      <c r="CE77" s="194"/>
      <c r="CF77" s="194"/>
      <c r="CG77" s="194"/>
    </row>
    <row r="78" spans="1:85" ht="21.75" customHeight="1">
      <c r="A78" s="194" t="s">
        <v>212</v>
      </c>
      <c r="B78" s="194"/>
      <c r="C78" s="194"/>
      <c r="D78" s="194"/>
      <c r="E78" s="194"/>
      <c r="F78" s="194"/>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4"/>
      <c r="AK78" s="194"/>
      <c r="AL78" s="194"/>
      <c r="AM78" s="194"/>
      <c r="AN78" s="194"/>
      <c r="AO78" s="194"/>
      <c r="AP78" s="194"/>
      <c r="AQ78" s="194"/>
      <c r="AR78" s="194"/>
      <c r="AS78" s="194"/>
      <c r="AT78" s="194"/>
      <c r="AU78" s="194"/>
      <c r="AV78" s="194"/>
      <c r="AW78" s="194"/>
      <c r="AX78" s="194"/>
      <c r="AY78" s="194"/>
      <c r="AZ78" s="194"/>
      <c r="BA78" s="194"/>
      <c r="BB78" s="194"/>
      <c r="BC78" s="194"/>
      <c r="BD78" s="194"/>
      <c r="BE78" s="194"/>
      <c r="BF78" s="194"/>
      <c r="BG78" s="194"/>
      <c r="BH78" s="194"/>
      <c r="BI78" s="194"/>
      <c r="BJ78" s="194"/>
      <c r="BK78" s="194"/>
      <c r="BL78" s="194"/>
      <c r="BM78" s="194"/>
      <c r="BN78" s="194"/>
      <c r="BO78" s="194"/>
      <c r="BP78" s="194"/>
      <c r="BQ78" s="194"/>
      <c r="BR78" s="194"/>
      <c r="BS78" s="194"/>
      <c r="BT78" s="194"/>
      <c r="BU78" s="194"/>
      <c r="BV78" s="194"/>
      <c r="BW78" s="194"/>
      <c r="BX78" s="194"/>
      <c r="BY78" s="194"/>
      <c r="BZ78" s="194"/>
      <c r="CA78" s="194"/>
      <c r="CB78" s="194"/>
      <c r="CC78" s="194"/>
      <c r="CD78" s="194"/>
      <c r="CE78" s="194"/>
      <c r="CF78" s="194"/>
      <c r="CG78" s="194"/>
    </row>
    <row r="79" spans="1:85" ht="12.75">
      <c r="A79" s="194" t="s">
        <v>213</v>
      </c>
      <c r="B79" s="194"/>
      <c r="C79" s="194"/>
      <c r="D79" s="194"/>
      <c r="E79" s="194"/>
      <c r="F79" s="194"/>
      <c r="G79" s="194"/>
      <c r="H79" s="194"/>
      <c r="I79" s="194"/>
      <c r="J79" s="194"/>
      <c r="K79" s="194"/>
      <c r="L79" s="194"/>
      <c r="M79" s="194"/>
      <c r="N79" s="194"/>
      <c r="O79" s="194"/>
      <c r="P79" s="194"/>
      <c r="Q79" s="194"/>
      <c r="R79" s="194"/>
      <c r="S79" s="194"/>
      <c r="T79" s="194"/>
      <c r="U79" s="194"/>
      <c r="V79" s="194"/>
      <c r="W79" s="194"/>
      <c r="X79" s="194"/>
      <c r="Y79" s="194"/>
      <c r="Z79" s="194"/>
      <c r="AA79" s="194"/>
      <c r="AB79" s="194"/>
      <c r="AC79" s="194"/>
      <c r="AD79" s="194"/>
      <c r="AE79" s="194"/>
      <c r="AF79" s="194"/>
      <c r="AG79" s="194"/>
      <c r="AH79" s="194"/>
      <c r="AI79" s="194"/>
      <c r="AJ79" s="194"/>
      <c r="AK79" s="194"/>
      <c r="AL79" s="194"/>
      <c r="AM79" s="194"/>
      <c r="AN79" s="194"/>
      <c r="AO79" s="194"/>
      <c r="AP79" s="194"/>
      <c r="AQ79" s="194"/>
      <c r="AR79" s="194"/>
      <c r="AS79" s="194"/>
      <c r="AT79" s="194"/>
      <c r="AU79" s="194"/>
      <c r="AV79" s="194"/>
      <c r="AW79" s="194"/>
      <c r="AX79" s="194"/>
      <c r="AY79" s="194"/>
      <c r="AZ79" s="194"/>
      <c r="BA79" s="194"/>
      <c r="BB79" s="194"/>
      <c r="BC79" s="194"/>
      <c r="BD79" s="194"/>
      <c r="BE79" s="194"/>
      <c r="BF79" s="194"/>
      <c r="BG79" s="194"/>
      <c r="BH79" s="194"/>
      <c r="BI79" s="194"/>
      <c r="BJ79" s="194"/>
      <c r="BK79" s="194"/>
      <c r="BL79" s="194"/>
      <c r="BM79" s="194"/>
      <c r="BN79" s="194"/>
      <c r="BO79" s="194"/>
      <c r="BP79" s="194"/>
      <c r="BQ79" s="194"/>
      <c r="BR79" s="194"/>
      <c r="BS79" s="194"/>
      <c r="BT79" s="194"/>
      <c r="BU79" s="194"/>
      <c r="BV79" s="194"/>
      <c r="BW79" s="194"/>
      <c r="BX79" s="194"/>
      <c r="BY79" s="194"/>
      <c r="BZ79" s="194"/>
      <c r="CA79" s="194"/>
      <c r="CB79" s="194"/>
      <c r="CC79" s="194"/>
      <c r="CD79" s="194"/>
      <c r="CE79" s="194"/>
      <c r="CF79" s="194"/>
      <c r="CG79" s="194"/>
    </row>
    <row r="80" spans="1:85" ht="12.75">
      <c r="A80" s="194" t="s">
        <v>214</v>
      </c>
      <c r="B80" s="194"/>
      <c r="C80" s="194"/>
      <c r="D80" s="194"/>
      <c r="E80" s="194"/>
      <c r="F80" s="194"/>
      <c r="G80" s="194"/>
      <c r="H80" s="194"/>
      <c r="I80" s="194"/>
      <c r="J80" s="194"/>
      <c r="K80" s="194"/>
      <c r="L80" s="194"/>
      <c r="M80" s="194"/>
      <c r="N80" s="194"/>
      <c r="O80" s="194"/>
      <c r="P80" s="194"/>
      <c r="Q80" s="194"/>
      <c r="R80" s="194"/>
      <c r="S80" s="194"/>
      <c r="T80" s="194"/>
      <c r="U80" s="194"/>
      <c r="V80" s="194"/>
      <c r="W80" s="194"/>
      <c r="X80" s="194"/>
      <c r="Y80" s="194"/>
      <c r="Z80" s="194"/>
      <c r="AA80" s="194"/>
      <c r="AB80" s="194"/>
      <c r="AC80" s="194"/>
      <c r="AD80" s="194"/>
      <c r="AE80" s="194"/>
      <c r="AF80" s="194"/>
      <c r="AG80" s="194"/>
      <c r="AH80" s="194"/>
      <c r="AI80" s="194"/>
      <c r="AJ80" s="194"/>
      <c r="AK80" s="194"/>
      <c r="AL80" s="194"/>
      <c r="AM80" s="194"/>
      <c r="AN80" s="194"/>
      <c r="AO80" s="194"/>
      <c r="AP80" s="194"/>
      <c r="AQ80" s="194"/>
      <c r="AR80" s="194"/>
      <c r="AS80" s="194"/>
      <c r="AT80" s="194"/>
      <c r="AU80" s="194"/>
      <c r="AV80" s="194"/>
      <c r="AW80" s="194"/>
      <c r="AX80" s="194"/>
      <c r="AY80" s="194"/>
      <c r="AZ80" s="194"/>
      <c r="BA80" s="194"/>
      <c r="BB80" s="194"/>
      <c r="BC80" s="194"/>
      <c r="BD80" s="194"/>
      <c r="BE80" s="194"/>
      <c r="BF80" s="194"/>
      <c r="BG80" s="194"/>
      <c r="BH80" s="194"/>
      <c r="BI80" s="194"/>
      <c r="BJ80" s="194"/>
      <c r="BK80" s="194"/>
      <c r="BL80" s="194"/>
      <c r="BM80" s="194"/>
      <c r="BN80" s="194"/>
      <c r="BO80" s="194"/>
      <c r="BP80" s="194"/>
      <c r="BQ80" s="194"/>
      <c r="BR80" s="194"/>
      <c r="BS80" s="194"/>
      <c r="BT80" s="194"/>
      <c r="BU80" s="194"/>
      <c r="BV80" s="194"/>
      <c r="BW80" s="194"/>
      <c r="BX80" s="194"/>
      <c r="BY80" s="194"/>
      <c r="BZ80" s="194"/>
      <c r="CA80" s="194"/>
      <c r="CB80" s="194"/>
      <c r="CC80" s="194"/>
      <c r="CD80" s="194"/>
      <c r="CE80" s="194"/>
      <c r="CF80" s="194"/>
      <c r="CG80" s="194"/>
    </row>
    <row r="81" spans="1:85" ht="12.75">
      <c r="A81" s="194" t="s">
        <v>215</v>
      </c>
      <c r="B81" s="194"/>
      <c r="C81" s="194"/>
      <c r="D81" s="194"/>
      <c r="E81" s="194"/>
      <c r="F81" s="194"/>
      <c r="G81" s="194"/>
      <c r="H81" s="194"/>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4"/>
      <c r="AI81" s="194"/>
      <c r="AJ81" s="194"/>
      <c r="AK81" s="194"/>
      <c r="AL81" s="194"/>
      <c r="AM81" s="194"/>
      <c r="AN81" s="194"/>
      <c r="AO81" s="194"/>
      <c r="AP81" s="194"/>
      <c r="AQ81" s="194"/>
      <c r="AR81" s="194"/>
      <c r="AS81" s="194"/>
      <c r="AT81" s="194"/>
      <c r="AU81" s="194"/>
      <c r="AV81" s="194"/>
      <c r="AW81" s="194"/>
      <c r="AX81" s="194"/>
      <c r="AY81" s="194"/>
      <c r="AZ81" s="194"/>
      <c r="BA81" s="194"/>
      <c r="BB81" s="194"/>
      <c r="BC81" s="194"/>
      <c r="BD81" s="194"/>
      <c r="BE81" s="194"/>
      <c r="BF81" s="194"/>
      <c r="BG81" s="194"/>
      <c r="BH81" s="194"/>
      <c r="BI81" s="194"/>
      <c r="BJ81" s="194"/>
      <c r="BK81" s="194"/>
      <c r="BL81" s="194"/>
      <c r="BM81" s="194"/>
      <c r="BN81" s="194"/>
      <c r="BO81" s="194"/>
      <c r="BP81" s="194"/>
      <c r="BQ81" s="194"/>
      <c r="BR81" s="194"/>
      <c r="BS81" s="194"/>
      <c r="BT81" s="194"/>
      <c r="BU81" s="194"/>
      <c r="BV81" s="194"/>
      <c r="BW81" s="194"/>
      <c r="BX81" s="194"/>
      <c r="BY81" s="194"/>
      <c r="BZ81" s="194"/>
      <c r="CA81" s="194"/>
      <c r="CB81" s="194"/>
      <c r="CC81" s="194"/>
      <c r="CD81" s="194"/>
      <c r="CE81" s="194"/>
      <c r="CF81" s="194"/>
      <c r="CG81" s="194"/>
    </row>
    <row r="82" spans="1:85" ht="33.75" customHeight="1">
      <c r="A82" s="194" t="s">
        <v>216</v>
      </c>
      <c r="B82" s="194"/>
      <c r="C82" s="194"/>
      <c r="D82" s="194"/>
      <c r="E82" s="194"/>
      <c r="F82" s="194"/>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194"/>
      <c r="AE82" s="194"/>
      <c r="AF82" s="194"/>
      <c r="AG82" s="194"/>
      <c r="AH82" s="194"/>
      <c r="AI82" s="194"/>
      <c r="AJ82" s="194"/>
      <c r="AK82" s="194"/>
      <c r="AL82" s="194"/>
      <c r="AM82" s="194"/>
      <c r="AN82" s="194"/>
      <c r="AO82" s="194"/>
      <c r="AP82" s="194"/>
      <c r="AQ82" s="194"/>
      <c r="AR82" s="194"/>
      <c r="AS82" s="194"/>
      <c r="AT82" s="194"/>
      <c r="AU82" s="194"/>
      <c r="AV82" s="194"/>
      <c r="AW82" s="194"/>
      <c r="AX82" s="194"/>
      <c r="AY82" s="194"/>
      <c r="AZ82" s="194"/>
      <c r="BA82" s="194"/>
      <c r="BB82" s="194"/>
      <c r="BC82" s="194"/>
      <c r="BD82" s="194"/>
      <c r="BE82" s="194"/>
      <c r="BF82" s="194"/>
      <c r="BG82" s="194"/>
      <c r="BH82" s="194"/>
      <c r="BI82" s="194"/>
      <c r="BJ82" s="194"/>
      <c r="BK82" s="194"/>
      <c r="BL82" s="194"/>
      <c r="BM82" s="194"/>
      <c r="BN82" s="194"/>
      <c r="BO82" s="194"/>
      <c r="BP82" s="194"/>
      <c r="BQ82" s="194"/>
      <c r="BR82" s="194"/>
      <c r="BS82" s="194"/>
      <c r="BT82" s="194"/>
      <c r="BU82" s="194"/>
      <c r="BV82" s="194"/>
      <c r="BW82" s="194"/>
      <c r="BX82" s="194"/>
      <c r="BY82" s="194"/>
      <c r="BZ82" s="194"/>
      <c r="CA82" s="194"/>
      <c r="CB82" s="194"/>
      <c r="CC82" s="194"/>
      <c r="CD82" s="194"/>
      <c r="CE82" s="194"/>
      <c r="CF82" s="194"/>
      <c r="CG82" s="194"/>
    </row>
  </sheetData>
  <sheetProtection/>
  <mergeCells count="301">
    <mergeCell ref="BY32:CG32"/>
    <mergeCell ref="A32:E32"/>
    <mergeCell ref="F32:AI32"/>
    <mergeCell ref="AJ32:AO32"/>
    <mergeCell ref="A3:E5"/>
    <mergeCell ref="F3:AI5"/>
    <mergeCell ref="AJ3:AO5"/>
    <mergeCell ref="A9:E9"/>
    <mergeCell ref="F9:AI9"/>
    <mergeCell ref="AJ9:AO9"/>
    <mergeCell ref="A13:E13"/>
    <mergeCell ref="AP3:AW5"/>
    <mergeCell ref="AX3:CG3"/>
    <mergeCell ref="AX4:BB4"/>
    <mergeCell ref="BC4:BD4"/>
    <mergeCell ref="BE4:BF4"/>
    <mergeCell ref="BG4:BK4"/>
    <mergeCell ref="BL4:BM4"/>
    <mergeCell ref="BN4:BO4"/>
    <mergeCell ref="BP4:BT4"/>
    <mergeCell ref="BU4:BV4"/>
    <mergeCell ref="BW4:BX4"/>
    <mergeCell ref="BY4:CG5"/>
    <mergeCell ref="AX5:BF5"/>
    <mergeCell ref="BG5:BO5"/>
    <mergeCell ref="BP5:BX5"/>
    <mergeCell ref="A6:E6"/>
    <mergeCell ref="F6:AI6"/>
    <mergeCell ref="AJ6:AO6"/>
    <mergeCell ref="AP6:AW6"/>
    <mergeCell ref="AX6:BF6"/>
    <mergeCell ref="BG6:BO6"/>
    <mergeCell ref="BP6:BX6"/>
    <mergeCell ref="BY6:CG6"/>
    <mergeCell ref="A7:E7"/>
    <mergeCell ref="F7:AI7"/>
    <mergeCell ref="AJ7:AO7"/>
    <mergeCell ref="AP7:AW7"/>
    <mergeCell ref="AX7:BF7"/>
    <mergeCell ref="BG7:BO7"/>
    <mergeCell ref="BP7:BX7"/>
    <mergeCell ref="BY7:CG7"/>
    <mergeCell ref="A8:E8"/>
    <mergeCell ref="F8:AI8"/>
    <mergeCell ref="AJ8:AO8"/>
    <mergeCell ref="AP8:AW8"/>
    <mergeCell ref="AX8:BF8"/>
    <mergeCell ref="BG8:BO8"/>
    <mergeCell ref="BY8:CG8"/>
    <mergeCell ref="AP9:AW9"/>
    <mergeCell ref="AX9:BF9"/>
    <mergeCell ref="BG9:BO9"/>
    <mergeCell ref="BP9:BX9"/>
    <mergeCell ref="BY9:CG9"/>
    <mergeCell ref="AJ10:AO10"/>
    <mergeCell ref="AP10:AW10"/>
    <mergeCell ref="AX10:BF10"/>
    <mergeCell ref="BG10:BO10"/>
    <mergeCell ref="BP8:BX8"/>
    <mergeCell ref="BP10:BX10"/>
    <mergeCell ref="BY10:CG10"/>
    <mergeCell ref="A11:E11"/>
    <mergeCell ref="F11:AI11"/>
    <mergeCell ref="AJ11:AO11"/>
    <mergeCell ref="AP11:AW11"/>
    <mergeCell ref="AX11:BF11"/>
    <mergeCell ref="BG11:BO11"/>
    <mergeCell ref="BP11:BX11"/>
    <mergeCell ref="A10:E10"/>
    <mergeCell ref="F10:AI10"/>
    <mergeCell ref="A12:E12"/>
    <mergeCell ref="F12:AI12"/>
    <mergeCell ref="AJ12:AO12"/>
    <mergeCell ref="AP12:AW12"/>
    <mergeCell ref="AX12:BF12"/>
    <mergeCell ref="BG12:BO12"/>
    <mergeCell ref="AJ13:AO13"/>
    <mergeCell ref="AP13:AW13"/>
    <mergeCell ref="AX13:BF13"/>
    <mergeCell ref="BG13:BO13"/>
    <mergeCell ref="BP13:BX13"/>
    <mergeCell ref="BY11:CG11"/>
    <mergeCell ref="BP12:BX12"/>
    <mergeCell ref="BY12:CG12"/>
    <mergeCell ref="BY13:CG13"/>
    <mergeCell ref="A14:E14"/>
    <mergeCell ref="F14:AI14"/>
    <mergeCell ref="AJ14:AO14"/>
    <mergeCell ref="AP14:AW14"/>
    <mergeCell ref="AX14:BF14"/>
    <mergeCell ref="BG14:BO14"/>
    <mergeCell ref="BP14:BX14"/>
    <mergeCell ref="BY14:CG14"/>
    <mergeCell ref="F13:AI13"/>
    <mergeCell ref="A15:E15"/>
    <mergeCell ref="F15:AI15"/>
    <mergeCell ref="AJ15:AO15"/>
    <mergeCell ref="AP15:AW15"/>
    <mergeCell ref="AX15:BF15"/>
    <mergeCell ref="BG15:BO15"/>
    <mergeCell ref="BP15:BX15"/>
    <mergeCell ref="BY15:CG15"/>
    <mergeCell ref="A16:E16"/>
    <mergeCell ref="F16:AI16"/>
    <mergeCell ref="AJ16:AO16"/>
    <mergeCell ref="AP16:AW16"/>
    <mergeCell ref="AX16:BF16"/>
    <mergeCell ref="BG16:BO16"/>
    <mergeCell ref="BP16:BX16"/>
    <mergeCell ref="BY16:CG16"/>
    <mergeCell ref="A17:E17"/>
    <mergeCell ref="F17:AI17"/>
    <mergeCell ref="AJ17:AO17"/>
    <mergeCell ref="AP17:AW17"/>
    <mergeCell ref="AX17:BF17"/>
    <mergeCell ref="BG17:BO17"/>
    <mergeCell ref="BP17:BX17"/>
    <mergeCell ref="BY17:CG17"/>
    <mergeCell ref="A18:E18"/>
    <mergeCell ref="F18:AI18"/>
    <mergeCell ref="AJ18:AO18"/>
    <mergeCell ref="AP18:AW18"/>
    <mergeCell ref="AX18:BF18"/>
    <mergeCell ref="BG18:BO18"/>
    <mergeCell ref="BP18:BX18"/>
    <mergeCell ref="BY18:CG18"/>
    <mergeCell ref="A19:E19"/>
    <mergeCell ref="F19:AI19"/>
    <mergeCell ref="AJ19:AO19"/>
    <mergeCell ref="AP19:AW19"/>
    <mergeCell ref="AX19:BF19"/>
    <mergeCell ref="BG19:BO19"/>
    <mergeCell ref="BP19:BX19"/>
    <mergeCell ref="BY19:CG19"/>
    <mergeCell ref="A20:E20"/>
    <mergeCell ref="F20:AI20"/>
    <mergeCell ref="AJ20:AO20"/>
    <mergeCell ref="AP20:AW20"/>
    <mergeCell ref="AX20:BF20"/>
    <mergeCell ref="BG20:BO20"/>
    <mergeCell ref="BP20:BX20"/>
    <mergeCell ref="BY20:CG20"/>
    <mergeCell ref="A21:E21"/>
    <mergeCell ref="F21:AI21"/>
    <mergeCell ref="AJ21:AO21"/>
    <mergeCell ref="AP21:AW21"/>
    <mergeCell ref="AX21:BF21"/>
    <mergeCell ref="BG21:BO21"/>
    <mergeCell ref="BP21:BX21"/>
    <mergeCell ref="BY21:CG21"/>
    <mergeCell ref="A22:E22"/>
    <mergeCell ref="F22:AI22"/>
    <mergeCell ref="AJ22:AO22"/>
    <mergeCell ref="AP22:AW22"/>
    <mergeCell ref="AX22:BF22"/>
    <mergeCell ref="BG22:BO22"/>
    <mergeCell ref="BP22:BX22"/>
    <mergeCell ref="BY22:CG22"/>
    <mergeCell ref="A23:E23"/>
    <mergeCell ref="F23:AI23"/>
    <mergeCell ref="AJ23:AO23"/>
    <mergeCell ref="AP23:AW23"/>
    <mergeCell ref="AX23:BF23"/>
    <mergeCell ref="BG23:BO23"/>
    <mergeCell ref="BP23:BX23"/>
    <mergeCell ref="BY23:CG23"/>
    <mergeCell ref="A24:E24"/>
    <mergeCell ref="F24:AI24"/>
    <mergeCell ref="AJ24:AO24"/>
    <mergeCell ref="AP24:AW24"/>
    <mergeCell ref="AX24:BF24"/>
    <mergeCell ref="BG24:BO24"/>
    <mergeCell ref="BP24:BX24"/>
    <mergeCell ref="BY24:CG24"/>
    <mergeCell ref="A25:E25"/>
    <mergeCell ref="F25:AI25"/>
    <mergeCell ref="AJ25:AO25"/>
    <mergeCell ref="AP25:AW25"/>
    <mergeCell ref="AX25:BF25"/>
    <mergeCell ref="BG25:BO25"/>
    <mergeCell ref="BP25:BX25"/>
    <mergeCell ref="BY25:CG25"/>
    <mergeCell ref="A26:E26"/>
    <mergeCell ref="F26:AI26"/>
    <mergeCell ref="AJ26:AO26"/>
    <mergeCell ref="AP26:AW26"/>
    <mergeCell ref="AX26:BF26"/>
    <mergeCell ref="BG26:BO26"/>
    <mergeCell ref="BP26:BX26"/>
    <mergeCell ref="BY26:CG26"/>
    <mergeCell ref="A27:E27"/>
    <mergeCell ref="F27:AI27"/>
    <mergeCell ref="AJ27:AO27"/>
    <mergeCell ref="AP27:AW27"/>
    <mergeCell ref="AX27:BF27"/>
    <mergeCell ref="BG27:BO27"/>
    <mergeCell ref="BP27:BX27"/>
    <mergeCell ref="BY27:CG27"/>
    <mergeCell ref="A28:E28"/>
    <mergeCell ref="F28:AI28"/>
    <mergeCell ref="AJ28:AO28"/>
    <mergeCell ref="AP28:AW28"/>
    <mergeCell ref="AX28:BF28"/>
    <mergeCell ref="BG28:BO28"/>
    <mergeCell ref="BP28:BX28"/>
    <mergeCell ref="BY28:CG28"/>
    <mergeCell ref="A29:E29"/>
    <mergeCell ref="F29:AI29"/>
    <mergeCell ref="AJ29:AO29"/>
    <mergeCell ref="AP29:AW29"/>
    <mergeCell ref="AX29:BF29"/>
    <mergeCell ref="BG29:BO29"/>
    <mergeCell ref="BP29:BX29"/>
    <mergeCell ref="BY29:CG29"/>
    <mergeCell ref="A30:E30"/>
    <mergeCell ref="F30:AI30"/>
    <mergeCell ref="AJ30:AO30"/>
    <mergeCell ref="AP30:AW30"/>
    <mergeCell ref="AX30:BF30"/>
    <mergeCell ref="BG30:BO30"/>
    <mergeCell ref="BP30:BX30"/>
    <mergeCell ref="BY30:CG30"/>
    <mergeCell ref="A31:E31"/>
    <mergeCell ref="F31:AI31"/>
    <mergeCell ref="AJ31:AO31"/>
    <mergeCell ref="AP31:AW31"/>
    <mergeCell ref="AX31:BF31"/>
    <mergeCell ref="BG31:BO31"/>
    <mergeCell ref="BP31:BX31"/>
    <mergeCell ref="BY31:CG31"/>
    <mergeCell ref="AP32:AW32"/>
    <mergeCell ref="A33:E33"/>
    <mergeCell ref="F33:AI33"/>
    <mergeCell ref="AJ33:AO33"/>
    <mergeCell ref="AP33:AW33"/>
    <mergeCell ref="AX33:BF33"/>
    <mergeCell ref="BG33:BO33"/>
    <mergeCell ref="BP33:BX33"/>
    <mergeCell ref="BY33:CG33"/>
    <mergeCell ref="A34:E34"/>
    <mergeCell ref="F34:AI34"/>
    <mergeCell ref="AJ34:AO34"/>
    <mergeCell ref="AP34:AW34"/>
    <mergeCell ref="AX34:BF34"/>
    <mergeCell ref="BG34:BO34"/>
    <mergeCell ref="BP34:BX34"/>
    <mergeCell ref="BY34:CG34"/>
    <mergeCell ref="A36:V36"/>
    <mergeCell ref="A37:V37"/>
    <mergeCell ref="X37:AN37"/>
    <mergeCell ref="X38:AN38"/>
    <mergeCell ref="AQ37:BI37"/>
    <mergeCell ref="AQ38:BI38"/>
    <mergeCell ref="BL37:CD37"/>
    <mergeCell ref="BL38:CD38"/>
    <mergeCell ref="A40:V40"/>
    <mergeCell ref="X40:AN40"/>
    <mergeCell ref="X41:AN41"/>
    <mergeCell ref="AQ40:BI40"/>
    <mergeCell ref="AQ41:BI41"/>
    <mergeCell ref="BL40:CD40"/>
    <mergeCell ref="BL41:CD41"/>
    <mergeCell ref="B41:C41"/>
    <mergeCell ref="S51:T51"/>
    <mergeCell ref="E41:M41"/>
    <mergeCell ref="N41:O41"/>
    <mergeCell ref="P41:Q41"/>
    <mergeCell ref="R41:S41"/>
    <mergeCell ref="B46:AP46"/>
    <mergeCell ref="B45:AP45"/>
    <mergeCell ref="A44:K44"/>
    <mergeCell ref="A66:CG66"/>
    <mergeCell ref="B48:L48"/>
    <mergeCell ref="B49:L49"/>
    <mergeCell ref="X48:AP48"/>
    <mergeCell ref="X49:AP49"/>
    <mergeCell ref="A68:CG68"/>
    <mergeCell ref="C51:D51"/>
    <mergeCell ref="F51:N51"/>
    <mergeCell ref="O51:P51"/>
    <mergeCell ref="Q51:R51"/>
    <mergeCell ref="A80:CG80"/>
    <mergeCell ref="A62:M62"/>
    <mergeCell ref="A70:CG70"/>
    <mergeCell ref="A71:CG71"/>
    <mergeCell ref="A72:CG72"/>
    <mergeCell ref="A73:CG73"/>
    <mergeCell ref="A74:CG74"/>
    <mergeCell ref="A63:CG63"/>
    <mergeCell ref="A64:CG64"/>
    <mergeCell ref="A65:CG65"/>
    <mergeCell ref="A69:CG69"/>
    <mergeCell ref="A67:CG67"/>
    <mergeCell ref="A81:CG81"/>
    <mergeCell ref="A82:CG82"/>
    <mergeCell ref="A1:CG1"/>
    <mergeCell ref="A75:CG75"/>
    <mergeCell ref="A76:CG76"/>
    <mergeCell ref="A77:CG77"/>
    <mergeCell ref="A78:CG78"/>
    <mergeCell ref="A79:CG79"/>
  </mergeCells>
  <printOptions/>
  <pageMargins left="0.7874015748031497" right="0.3937007874015748" top="0.5905511811023623" bottom="0.7874015748031497" header="0.31496062992125984" footer="0.31496062992125984"/>
  <pageSetup fitToHeight="3"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Компания "Референт"</dc:creator>
  <cp:keywords/>
  <dc:description/>
  <cp:lastModifiedBy>Siryus</cp:lastModifiedBy>
  <cp:lastPrinted>2021-02-01T07:04:18Z</cp:lastPrinted>
  <dcterms:created xsi:type="dcterms:W3CDTF">2018-10-23T05:02:30Z</dcterms:created>
  <dcterms:modified xsi:type="dcterms:W3CDTF">2021-02-01T07:04:33Z</dcterms:modified>
  <cp:category/>
  <cp:version/>
  <cp:contentType/>
  <cp:contentStatus/>
</cp:coreProperties>
</file>